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ocalhost\jwoc22voting\"/>
    </mc:Choice>
  </mc:AlternateContent>
  <bookViews>
    <workbookView xWindow="0" yWindow="0" windowWidth="23040" windowHeight="9384"/>
  </bookViews>
  <sheets>
    <sheet name="Estimation Forest Relay - Final" sheetId="1" r:id="rId1"/>
  </sheets>
  <definedNames>
    <definedName name="_xlnm._FilterDatabase" localSheetId="0" hidden="1">'Estimation Forest Relay - Final'!$A$1:$JW$103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2" i="1"/>
  <c r="Y52" i="1" l="1"/>
  <c r="Y79" i="1"/>
  <c r="Y22" i="1"/>
  <c r="Y20" i="1"/>
  <c r="Y18" i="1"/>
  <c r="Y45" i="1"/>
  <c r="Y4" i="1"/>
  <c r="Y3" i="1"/>
  <c r="Y19" i="1"/>
  <c r="Y61" i="1"/>
  <c r="Y58" i="1"/>
  <c r="Y62" i="1"/>
  <c r="Y54" i="1"/>
  <c r="Y25" i="1"/>
  <c r="Y69" i="1"/>
  <c r="Y17" i="1"/>
  <c r="Y31" i="1"/>
  <c r="Y66" i="1"/>
  <c r="AA22" i="1"/>
  <c r="Y49" i="1"/>
  <c r="Y46" i="1"/>
  <c r="Y23" i="1"/>
  <c r="Y48" i="1"/>
  <c r="Y44" i="1"/>
  <c r="Y26" i="1"/>
  <c r="Y2" i="1"/>
  <c r="Y42" i="1"/>
  <c r="Y35" i="1"/>
  <c r="Y27" i="1"/>
  <c r="Y21" i="1"/>
  <c r="Y51" i="1"/>
  <c r="Y40" i="1"/>
  <c r="Y50" i="1"/>
  <c r="Y39" i="1"/>
  <c r="Y24" i="1"/>
  <c r="Y71" i="1"/>
  <c r="Y56" i="1"/>
  <c r="Y80" i="1"/>
  <c r="Y73" i="1"/>
  <c r="Y28" i="1"/>
  <c r="Y68" i="1"/>
  <c r="Y60" i="1"/>
  <c r="Y8" i="1"/>
  <c r="Y75" i="1"/>
  <c r="Y67" i="1"/>
  <c r="Y59" i="1"/>
  <c r="Y55" i="1"/>
  <c r="Y41" i="1"/>
  <c r="AA25" i="1"/>
  <c r="Y6" i="1"/>
  <c r="Y78" i="1"/>
  <c r="Y74" i="1"/>
  <c r="Y72" i="1"/>
  <c r="Y70" i="1"/>
  <c r="Y65" i="1"/>
  <c r="Y47" i="1"/>
  <c r="Y38" i="1"/>
  <c r="Y34" i="1"/>
  <c r="Y30" i="1"/>
  <c r="Y5" i="1"/>
  <c r="Y76" i="1"/>
  <c r="Y64" i="1"/>
  <c r="Y57" i="1"/>
  <c r="Y43" i="1"/>
  <c r="Y77" i="1"/>
  <c r="Y63" i="1"/>
  <c r="Y53" i="1"/>
  <c r="Y29" i="1"/>
  <c r="AA79" i="1"/>
  <c r="Y33" i="1"/>
  <c r="Y14" i="1"/>
  <c r="Y10" i="1"/>
  <c r="Y36" i="1"/>
  <c r="Y32" i="1"/>
  <c r="Y13" i="1"/>
  <c r="Y9" i="1"/>
  <c r="AA62" i="1"/>
  <c r="Y16" i="1"/>
  <c r="Y12" i="1"/>
  <c r="AA50" i="1"/>
  <c r="Y15" i="1"/>
  <c r="Y11" i="1"/>
  <c r="Y7" i="1"/>
  <c r="Y37" i="1"/>
  <c r="AA2" i="1"/>
  <c r="AA76" i="1" l="1"/>
  <c r="AA17" i="1"/>
  <c r="AA57" i="1"/>
  <c r="AA34" i="1"/>
  <c r="AA61" i="1"/>
  <c r="AA43" i="1"/>
  <c r="AA26" i="1"/>
  <c r="AA6" i="1"/>
  <c r="AA54" i="1"/>
  <c r="AA58" i="1"/>
  <c r="AA64" i="1"/>
  <c r="AA45" i="1"/>
  <c r="AA49" i="1"/>
  <c r="AA28" i="1"/>
  <c r="AA51" i="1"/>
  <c r="AA68" i="1"/>
  <c r="AA44" i="1"/>
  <c r="AA42" i="1"/>
  <c r="AA4" i="1"/>
  <c r="AA27" i="1"/>
  <c r="AA67" i="1"/>
  <c r="AA19" i="1"/>
  <c r="AA35" i="1"/>
  <c r="AA3" i="1"/>
  <c r="AA52" i="1"/>
  <c r="AA38" i="1"/>
  <c r="AA46" i="1"/>
  <c r="AA77" i="1"/>
  <c r="AA18" i="1"/>
  <c r="AA23" i="1"/>
  <c r="AA24" i="1"/>
  <c r="AA70" i="1"/>
  <c r="AA48" i="1"/>
  <c r="AA59" i="1"/>
  <c r="AA69" i="1"/>
  <c r="AA74" i="1"/>
  <c r="AA5" i="1"/>
  <c r="AA55" i="1"/>
  <c r="AA60" i="1"/>
  <c r="AA31" i="1"/>
  <c r="AA8" i="1"/>
  <c r="AA20" i="1"/>
  <c r="AA63" i="1"/>
  <c r="AA72" i="1"/>
  <c r="AA39" i="1"/>
  <c r="AA66" i="1"/>
  <c r="AA75" i="1"/>
  <c r="AA30" i="1"/>
  <c r="AA41" i="1"/>
  <c r="AA65" i="1"/>
  <c r="AA53" i="1"/>
  <c r="AA78" i="1"/>
  <c r="AA40" i="1"/>
  <c r="AA21" i="1"/>
  <c r="AA71" i="1"/>
  <c r="AA11" i="1"/>
  <c r="AA37" i="1"/>
  <c r="AA56" i="1"/>
  <c r="AA73" i="1"/>
  <c r="AA80" i="1"/>
  <c r="AA47" i="1"/>
  <c r="AA33" i="1"/>
  <c r="AA32" i="1"/>
  <c r="AA29" i="1"/>
  <c r="AA7" i="1"/>
  <c r="AA15" i="1"/>
  <c r="AA36" i="1"/>
  <c r="AA12" i="1"/>
  <c r="AA16" i="1"/>
  <c r="AA9" i="1"/>
  <c r="AA10" i="1"/>
  <c r="AA13" i="1"/>
  <c r="AA14" i="1"/>
</calcChain>
</file>

<file path=xl/sharedStrings.xml><?xml version="1.0" encoding="utf-8"?>
<sst xmlns="http://schemas.openxmlformats.org/spreadsheetml/2006/main" count="734" uniqueCount="575">
  <si>
    <t>N.N.</t>
  </si>
  <si>
    <t>Fruzina</t>
  </si>
  <si>
    <t>Mag</t>
  </si>
  <si>
    <t>Women</t>
  </si>
  <si>
    <t>HUN</t>
  </si>
  <si>
    <t>Hedda Kaerner</t>
  </si>
  <si>
    <t>Grooss</t>
  </si>
  <si>
    <t>Laura</t>
  </si>
  <si>
    <t>Bobach</t>
  </si>
  <si>
    <t>DEN</t>
  </si>
  <si>
    <t>Anna</t>
  </si>
  <si>
    <t>Campbell</t>
  </si>
  <si>
    <t>Alexis</t>
  </si>
  <si>
    <t>Merka</t>
  </si>
  <si>
    <t>Oriana</t>
  </si>
  <si>
    <t>Riley</t>
  </si>
  <si>
    <t>USA</t>
  </si>
  <si>
    <t>Joana</t>
  </si>
  <si>
    <t>Canana</t>
  </si>
  <si>
    <t>Mariana</t>
  </si>
  <si>
    <t>Sao Bento</t>
  </si>
  <si>
    <t>Leonor</t>
  </si>
  <si>
    <t>Ferreira</t>
  </si>
  <si>
    <t>POR</t>
  </si>
  <si>
    <t>Alexandra</t>
  </si>
  <si>
    <t>Roman</t>
  </si>
  <si>
    <t>Judit</t>
  </si>
  <si>
    <t>Divin</t>
  </si>
  <si>
    <t>Andreea</t>
  </si>
  <si>
    <t>Manu</t>
  </si>
  <si>
    <t>ROU</t>
  </si>
  <si>
    <t>Yana</t>
  </si>
  <si>
    <t>Ilieva</t>
  </si>
  <si>
    <t>Evangelina</t>
  </si>
  <si>
    <t>Dyaksova</t>
  </si>
  <si>
    <t>Reneta</t>
  </si>
  <si>
    <t>Nenkova</t>
  </si>
  <si>
    <t>BUL</t>
  </si>
  <si>
    <t>Anouk</t>
  </si>
  <si>
    <t>Van Der Burgt</t>
  </si>
  <si>
    <t>Anita</t>
  </si>
  <si>
    <t>Laanejoe</t>
  </si>
  <si>
    <t>Johanna</t>
  </si>
  <si>
    <t>Laanoja</t>
  </si>
  <si>
    <t>WRL</t>
  </si>
  <si>
    <t>Airi</t>
  </si>
  <si>
    <t>Shibasaki</t>
  </si>
  <si>
    <t>Marina</t>
  </si>
  <si>
    <t>Aparicio Garrigos</t>
  </si>
  <si>
    <t>Sanda</t>
  </si>
  <si>
    <t>Lapina</t>
  </si>
  <si>
    <t>Isobel</t>
  </si>
  <si>
    <t>Howard</t>
  </si>
  <si>
    <t>Rachel</t>
  </si>
  <si>
    <t>Duckworth</t>
  </si>
  <si>
    <t>Iris</t>
  </si>
  <si>
    <t>MacMillan</t>
  </si>
  <si>
    <t>GBR</t>
  </si>
  <si>
    <t>Bridget</t>
  </si>
  <si>
    <t>Hall</t>
  </si>
  <si>
    <t>Lily</t>
  </si>
  <si>
    <t>Addicott</t>
  </si>
  <si>
    <t>Emilia</t>
  </si>
  <si>
    <t>Schmidt</t>
  </si>
  <si>
    <t>Viktoria</t>
  </si>
  <si>
    <t>Kostercova</t>
  </si>
  <si>
    <t>Tamara</t>
  </si>
  <si>
    <t>Miklusova</t>
  </si>
  <si>
    <t>Luboslava</t>
  </si>
  <si>
    <t>Weissova</t>
  </si>
  <si>
    <t>SVK</t>
  </si>
  <si>
    <t>Muehlstaedt</t>
  </si>
  <si>
    <t>#</t>
  </si>
  <si>
    <t>Franka</t>
  </si>
  <si>
    <t>Klein</t>
  </si>
  <si>
    <t>Lone Constanze</t>
  </si>
  <si>
    <t>Pompe</t>
  </si>
  <si>
    <t>GER</t>
  </si>
  <si>
    <t>Nika</t>
  </si>
  <si>
    <t>Ravnikar</t>
  </si>
  <si>
    <t>Katja</t>
  </si>
  <si>
    <t>Babic</t>
  </si>
  <si>
    <t>Nea</t>
  </si>
  <si>
    <t>Erzen</t>
  </si>
  <si>
    <t>SLO</t>
  </si>
  <si>
    <t>Martina</t>
  </si>
  <si>
    <t>Rizzi</t>
  </si>
  <si>
    <t>Giulia</t>
  </si>
  <si>
    <t>Dissette</t>
  </si>
  <si>
    <t>Annarita</t>
  </si>
  <si>
    <t>Scalzotto</t>
  </si>
  <si>
    <t>ITA</t>
  </si>
  <si>
    <t>Nilla</t>
  </si>
  <si>
    <t>Bogensperger</t>
  </si>
  <si>
    <t>Maya</t>
  </si>
  <si>
    <t>Kastner</t>
  </si>
  <si>
    <t>Groell</t>
  </si>
  <si>
    <t>AUT</t>
  </si>
  <si>
    <t>Aoife</t>
  </si>
  <si>
    <t>O Sullivan</t>
  </si>
  <si>
    <t>Alice</t>
  </si>
  <si>
    <t>Merat</t>
  </si>
  <si>
    <t>Annabelle</t>
  </si>
  <si>
    <t>Delenne</t>
  </si>
  <si>
    <t>MIX</t>
  </si>
  <si>
    <t>Shingler</t>
  </si>
  <si>
    <t>Mikaela</t>
  </si>
  <si>
    <t>Gray</t>
  </si>
  <si>
    <t>Kaia</t>
  </si>
  <si>
    <t>Joergensen</t>
  </si>
  <si>
    <t>Sarah</t>
  </si>
  <si>
    <t>Rooman</t>
  </si>
  <si>
    <t>Julia</t>
  </si>
  <si>
    <t>Krekels</t>
  </si>
  <si>
    <t>Tille</t>
  </si>
  <si>
    <t>De Smul</t>
  </si>
  <si>
    <t>BEL</t>
  </si>
  <si>
    <t>Elza</t>
  </si>
  <si>
    <t>Kuze</t>
  </si>
  <si>
    <t>Taiga</t>
  </si>
  <si>
    <t>Lazdane</t>
  </si>
  <si>
    <t>Leonarda</t>
  </si>
  <si>
    <t>Baltina</t>
  </si>
  <si>
    <t>LAT</t>
  </si>
  <si>
    <t>Ida</t>
  </si>
  <si>
    <t>Riis Madsen</t>
  </si>
  <si>
    <t>Sigrid Hoeyer</t>
  </si>
  <si>
    <t>Staugaard</t>
  </si>
  <si>
    <t>Amalie</t>
  </si>
  <si>
    <t>Ertmann</t>
  </si>
  <si>
    <t>Brown</t>
  </si>
  <si>
    <t>Miia</t>
  </si>
  <si>
    <t>Roller</t>
  </si>
  <si>
    <t>Imogen</t>
  </si>
  <si>
    <t>Pieters</t>
  </si>
  <si>
    <t>Alix</t>
  </si>
  <si>
    <t>Villar</t>
  </si>
  <si>
    <t>Diane</t>
  </si>
  <si>
    <t>Body</t>
  </si>
  <si>
    <t>Tifenn</t>
  </si>
  <si>
    <t>Moulet</t>
  </si>
  <si>
    <t>FRA</t>
  </si>
  <si>
    <t>Fritz</t>
  </si>
  <si>
    <t>Emma</t>
  </si>
  <si>
    <t>Caspari</t>
  </si>
  <si>
    <t>Marlene</t>
  </si>
  <si>
    <t>Ema</t>
  </si>
  <si>
    <t>Cerna</t>
  </si>
  <si>
    <t>Lucie</t>
  </si>
  <si>
    <t>Semikova</t>
  </si>
  <si>
    <t>Jana</t>
  </si>
  <si>
    <t>Pekarova</t>
  </si>
  <si>
    <t>CZE</t>
  </si>
  <si>
    <t>Hanna</t>
  </si>
  <si>
    <t>Sudol</t>
  </si>
  <si>
    <t>Krempinska</t>
  </si>
  <si>
    <t>Zuzanna</t>
  </si>
  <si>
    <t>Gielec</t>
  </si>
  <si>
    <t>POL</t>
  </si>
  <si>
    <t>Eleonora</t>
  </si>
  <si>
    <t>Alinder</t>
  </si>
  <si>
    <t>Klara</t>
  </si>
  <si>
    <t>Borg</t>
  </si>
  <si>
    <t>Alva</t>
  </si>
  <si>
    <t>Bjork</t>
  </si>
  <si>
    <t>SWE</t>
  </si>
  <si>
    <t>Elli</t>
  </si>
  <si>
    <t>Punto</t>
  </si>
  <si>
    <t>Sabina</t>
  </si>
  <si>
    <t>Aumo</t>
  </si>
  <si>
    <t>Silva</t>
  </si>
  <si>
    <t>Kemppi</t>
  </si>
  <si>
    <t>FIN</t>
  </si>
  <si>
    <t>Ingeborg Rygg</t>
  </si>
  <si>
    <t>Eikeland</t>
  </si>
  <si>
    <t>Mathea</t>
  </si>
  <si>
    <t>Gloeersen</t>
  </si>
  <si>
    <t>Alva Marika</t>
  </si>
  <si>
    <t>Niklasson</t>
  </si>
  <si>
    <t>NOR</t>
  </si>
  <si>
    <t>Sanna</t>
  </si>
  <si>
    <t>Hotz</t>
  </si>
  <si>
    <t>Lilly</t>
  </si>
  <si>
    <t>Graber</t>
  </si>
  <si>
    <t>Vera</t>
  </si>
  <si>
    <t>Moser</t>
  </si>
  <si>
    <t>SUI</t>
  </si>
  <si>
    <t>Patricia</t>
  </si>
  <si>
    <t>Toledo</t>
  </si>
  <si>
    <t>Lucia</t>
  </si>
  <si>
    <t>Misas Bernardino</t>
  </si>
  <si>
    <t>Nerea</t>
  </si>
  <si>
    <t>Gonzalez</t>
  </si>
  <si>
    <t>ESP</t>
  </si>
  <si>
    <t>Marketa</t>
  </si>
  <si>
    <t>Mulickova</t>
  </si>
  <si>
    <t>Michaela</t>
  </si>
  <si>
    <t>Dittrichova</t>
  </si>
  <si>
    <t>Karlova</t>
  </si>
  <si>
    <t>Alina</t>
  </si>
  <si>
    <t>Niggli</t>
  </si>
  <si>
    <t>Ines</t>
  </si>
  <si>
    <t>Berger</t>
  </si>
  <si>
    <t>Annick</t>
  </si>
  <si>
    <t>Meister</t>
  </si>
  <si>
    <t>Rita</t>
  </si>
  <si>
    <t>Maramarosi</t>
  </si>
  <si>
    <t>Boglarka</t>
  </si>
  <si>
    <t>Czako</t>
  </si>
  <si>
    <t>Pia Young</t>
  </si>
  <si>
    <t>Vik</t>
  </si>
  <si>
    <t>Oda</t>
  </si>
  <si>
    <t>Scheele</t>
  </si>
  <si>
    <t>Aasne</t>
  </si>
  <si>
    <t>Haavengen</t>
  </si>
  <si>
    <t>Eeva Liina</t>
  </si>
  <si>
    <t>Ojanaho</t>
  </si>
  <si>
    <t>Salla</t>
  </si>
  <si>
    <t>Isoherranen</t>
  </si>
  <si>
    <t>Elsa</t>
  </si>
  <si>
    <t>Ankelo</t>
  </si>
  <si>
    <t>Lundberg</t>
  </si>
  <si>
    <t>Sonesson</t>
  </si>
  <si>
    <t>Hilda</t>
  </si>
  <si>
    <t>Holmqvist Johansson</t>
  </si>
  <si>
    <t>Voros</t>
  </si>
  <si>
    <t>Adam</t>
  </si>
  <si>
    <t>Men</t>
  </si>
  <si>
    <t>Yi Shan</t>
  </si>
  <si>
    <t>Wong</t>
  </si>
  <si>
    <t>Ying Yau</t>
  </si>
  <si>
    <t>Chu</t>
  </si>
  <si>
    <t>Chung Yin</t>
  </si>
  <si>
    <t>To</t>
  </si>
  <si>
    <t>HKG</t>
  </si>
  <si>
    <t>Seki</t>
  </si>
  <si>
    <t>Bito</t>
  </si>
  <si>
    <t>Shoma</t>
  </si>
  <si>
    <t>Hayakawa</t>
  </si>
  <si>
    <t>Wataru</t>
  </si>
  <si>
    <t>Kuboki</t>
  </si>
  <si>
    <t>JPN</t>
  </si>
  <si>
    <t>Joshua Ho Kiu</t>
  </si>
  <si>
    <t>Au</t>
  </si>
  <si>
    <t>Ho Yin</t>
  </si>
  <si>
    <t>Chung</t>
  </si>
  <si>
    <t>Kai Yui Hubert</t>
  </si>
  <si>
    <t>Yam</t>
  </si>
  <si>
    <t>Kimi</t>
  </si>
  <si>
    <t>Op de Weegh</t>
  </si>
  <si>
    <t>Dinis</t>
  </si>
  <si>
    <t>Lopes</t>
  </si>
  <si>
    <t>Rodrigo</t>
  </si>
  <si>
    <t>Lima</t>
  </si>
  <si>
    <t>Holden</t>
  </si>
  <si>
    <t>Sopoti</t>
  </si>
  <si>
    <t>Ethan</t>
  </si>
  <si>
    <t>Penck</t>
  </si>
  <si>
    <t>Zefa</t>
  </si>
  <si>
    <t>Faavae</t>
  </si>
  <si>
    <t>Liam</t>
  </si>
  <si>
    <t>Cotter</t>
  </si>
  <si>
    <t>Darragh</t>
  </si>
  <si>
    <t>Hoare</t>
  </si>
  <si>
    <t>Eoghan</t>
  </si>
  <si>
    <t>Whelan</t>
  </si>
  <si>
    <t>IRL</t>
  </si>
  <si>
    <t>Jorn</t>
  </si>
  <si>
    <t>Kennis</t>
  </si>
  <si>
    <t>Willem</t>
  </si>
  <si>
    <t>Bakelants</t>
  </si>
  <si>
    <t>Peter</t>
  </si>
  <si>
    <t>Brabek</t>
  </si>
  <si>
    <t>Martin</t>
  </si>
  <si>
    <t>Rohac</t>
  </si>
  <si>
    <t>Tomas</t>
  </si>
  <si>
    <t>Kasza</t>
  </si>
  <si>
    <t>Filip</t>
  </si>
  <si>
    <t>Bukovac</t>
  </si>
  <si>
    <t>Matiss</t>
  </si>
  <si>
    <t>Timermanis</t>
  </si>
  <si>
    <t>Rauli</t>
  </si>
  <si>
    <t>Aho</t>
  </si>
  <si>
    <t>Santeri</t>
  </si>
  <si>
    <t>Kirjavainen</t>
  </si>
  <si>
    <t>Alec</t>
  </si>
  <si>
    <t>Le Helloco</t>
  </si>
  <si>
    <t>Konstantin</t>
  </si>
  <si>
    <t>Kunckel</t>
  </si>
  <si>
    <t>Marek</t>
  </si>
  <si>
    <t>Jim</t>
  </si>
  <si>
    <t>Bailey</t>
  </si>
  <si>
    <t>Oliver</t>
  </si>
  <si>
    <t>Tonge</t>
  </si>
  <si>
    <t>Sam</t>
  </si>
  <si>
    <t>Griffin</t>
  </si>
  <si>
    <t>Catalin</t>
  </si>
  <si>
    <t>Vadean</t>
  </si>
  <si>
    <t>Endre</t>
  </si>
  <si>
    <t>Jancsik</t>
  </si>
  <si>
    <t>Ervin</t>
  </si>
  <si>
    <t>Vigh</t>
  </si>
  <si>
    <t>Matteo</t>
  </si>
  <si>
    <t>Mandelli</t>
  </si>
  <si>
    <t>Davide</t>
  </si>
  <si>
    <t>Alban</t>
  </si>
  <si>
    <t>Goran</t>
  </si>
  <si>
    <t>Polojaz</t>
  </si>
  <si>
    <t>Jurgen</t>
  </si>
  <si>
    <t>Joonas</t>
  </si>
  <si>
    <t>Ossi Rasmus</t>
  </si>
  <si>
    <t>Priks</t>
  </si>
  <si>
    <t>Mihkel</t>
  </si>
  <si>
    <t>Mahla</t>
  </si>
  <si>
    <t>EST</t>
  </si>
  <si>
    <t>Aleksandar</t>
  </si>
  <si>
    <t>Ivanov</t>
  </si>
  <si>
    <t>Stefan</t>
  </si>
  <si>
    <t>Dimitrov</t>
  </si>
  <si>
    <t>Tervel</t>
  </si>
  <si>
    <t>Dragoev</t>
  </si>
  <si>
    <t>Roger</t>
  </si>
  <si>
    <t>Virgili Serrallonga</t>
  </si>
  <si>
    <t>Gonzalo</t>
  </si>
  <si>
    <t>Zorrilla Olias</t>
  </si>
  <si>
    <t>Hector</t>
  </si>
  <si>
    <t>Sanchis Pont</t>
  </si>
  <si>
    <t>Feia</t>
  </si>
  <si>
    <t>Tsyvilska</t>
  </si>
  <si>
    <t>Kateryna</t>
  </si>
  <si>
    <t>Kropyvnytska</t>
  </si>
  <si>
    <t>Illia</t>
  </si>
  <si>
    <t>Otreshko</t>
  </si>
  <si>
    <t>UKR</t>
  </si>
  <si>
    <t>Saulite</t>
  </si>
  <si>
    <t>Jekabs</t>
  </si>
  <si>
    <t>Locmelis</t>
  </si>
  <si>
    <t>Gustavs</t>
  </si>
  <si>
    <t>Stana</t>
  </si>
  <si>
    <t>Stanislaw</t>
  </si>
  <si>
    <t>Kurzyp</t>
  </si>
  <si>
    <t>Mateusz</t>
  </si>
  <si>
    <t>Kula</t>
  </si>
  <si>
    <t>Pachnik</t>
  </si>
  <si>
    <t>Jonas Damm</t>
  </si>
  <si>
    <t>Als</t>
  </si>
  <si>
    <t>Casper</t>
  </si>
  <si>
    <t>Blakskjaer</t>
  </si>
  <si>
    <t>Gustav Vinther O</t>
  </si>
  <si>
    <t>Jensen</t>
  </si>
  <si>
    <t>Nazarii</t>
  </si>
  <si>
    <t>Danyliuk</t>
  </si>
  <si>
    <t>Yurii</t>
  </si>
  <si>
    <t>Skvortsov</t>
  </si>
  <si>
    <t>Tymofii</t>
  </si>
  <si>
    <t>Teremetskyi</t>
  </si>
  <si>
    <t>Moritz</t>
  </si>
  <si>
    <t>Czech</t>
  </si>
  <si>
    <t>Kilian</t>
  </si>
  <si>
    <t>Zapf</t>
  </si>
  <si>
    <t>Trummer</t>
  </si>
  <si>
    <t>Omer</t>
  </si>
  <si>
    <t>Satt</t>
  </si>
  <si>
    <t>Rotem</t>
  </si>
  <si>
    <t>Yasur</t>
  </si>
  <si>
    <t>Peleg</t>
  </si>
  <si>
    <t>Mitzafon</t>
  </si>
  <si>
    <t>ISR</t>
  </si>
  <si>
    <t>Antoine</t>
  </si>
  <si>
    <t>Mattart</t>
  </si>
  <si>
    <t>Rune</t>
  </si>
  <si>
    <t>De Clercq</t>
  </si>
  <si>
    <t>Thiels</t>
  </si>
  <si>
    <t>Andre</t>
  </si>
  <si>
    <t>Roberto</t>
  </si>
  <si>
    <t>Pedro</t>
  </si>
  <si>
    <t>Lagarto</t>
  </si>
  <si>
    <t>Vasco</t>
  </si>
  <si>
    <t>Mendes</t>
  </si>
  <si>
    <t>Brage</t>
  </si>
  <si>
    <t>Takle</t>
  </si>
  <si>
    <t>Sander Tonjer</t>
  </si>
  <si>
    <t>Fingarsen</t>
  </si>
  <si>
    <t>Cornelius</t>
  </si>
  <si>
    <t>Ryan</t>
  </si>
  <si>
    <t>Woolford</t>
  </si>
  <si>
    <t>Ewan</t>
  </si>
  <si>
    <t>AUS</t>
  </si>
  <si>
    <t>Jiri</t>
  </si>
  <si>
    <t>Kostka</t>
  </si>
  <si>
    <t>Ladislav</t>
  </si>
  <si>
    <t>Cepicka</t>
  </si>
  <si>
    <t>Jan</t>
  </si>
  <si>
    <t>Strycek</t>
  </si>
  <si>
    <t>Romain</t>
  </si>
  <si>
    <t>Discher</t>
  </si>
  <si>
    <t>Mathias</t>
  </si>
  <si>
    <t>Barros Vallet</t>
  </si>
  <si>
    <t>Guilhem</t>
  </si>
  <si>
    <t>Verove</t>
  </si>
  <si>
    <t>Valter</t>
  </si>
  <si>
    <t>Pettersson</t>
  </si>
  <si>
    <t>Olle</t>
  </si>
  <si>
    <t>Karlsson</t>
  </si>
  <si>
    <t>Felix</t>
  </si>
  <si>
    <t>Silver</t>
  </si>
  <si>
    <t>Gustav</t>
  </si>
  <si>
    <t>Wiren Gonzalez</t>
  </si>
  <si>
    <t>Ferrando</t>
  </si>
  <si>
    <t>Pablo</t>
  </si>
  <si>
    <t>Oscar David Brom</t>
  </si>
  <si>
    <t>Asbjorn</t>
  </si>
  <si>
    <t>Kaltoft</t>
  </si>
  <si>
    <t>Theis</t>
  </si>
  <si>
    <t>Munktved</t>
  </si>
  <si>
    <t>Lucas</t>
  </si>
  <si>
    <t>Imbsweiler</t>
  </si>
  <si>
    <t>Konrad</t>
  </si>
  <si>
    <t>Stamer</t>
  </si>
  <si>
    <t>Anselm</t>
  </si>
  <si>
    <t>Reichenbach</t>
  </si>
  <si>
    <t>Dominic</t>
  </si>
  <si>
    <t>Mueller</t>
  </si>
  <si>
    <t>Elia</t>
  </si>
  <si>
    <t>Ren</t>
  </si>
  <si>
    <t>Joschi</t>
  </si>
  <si>
    <t>Schmid</t>
  </si>
  <si>
    <t>Flurry</t>
  </si>
  <si>
    <t>Grierson</t>
  </si>
  <si>
    <t>Matthew</t>
  </si>
  <si>
    <t>Gooch</t>
  </si>
  <si>
    <t>Molloy</t>
  </si>
  <si>
    <t>Florian</t>
  </si>
  <si>
    <t>Freuler</t>
  </si>
  <si>
    <t>Pascal</t>
  </si>
  <si>
    <t>Schaerer</t>
  </si>
  <si>
    <t>Benjamin</t>
  </si>
  <si>
    <t>Wey</t>
  </si>
  <si>
    <t>Touko</t>
  </si>
  <si>
    <t>Seppa</t>
  </si>
  <si>
    <t>Akseli</t>
  </si>
  <si>
    <t>Virtanen</t>
  </si>
  <si>
    <t>Aaro</t>
  </si>
  <si>
    <t>Ojala</t>
  </si>
  <si>
    <t>Zoltan</t>
  </si>
  <si>
    <t>Bujdoso</t>
  </si>
  <si>
    <t>Gonczi</t>
  </si>
  <si>
    <t>Nagy</t>
  </si>
  <si>
    <t>Basile</t>
  </si>
  <si>
    <t>Basset</t>
  </si>
  <si>
    <t>Thomas</t>
  </si>
  <si>
    <t>Radondy</t>
  </si>
  <si>
    <t>Nathan</t>
  </si>
  <si>
    <t>Marchand</t>
  </si>
  <si>
    <t>Kornelius</t>
  </si>
  <si>
    <t>Kriszat Lovfald</t>
  </si>
  <si>
    <t>Martin Vehus</t>
  </si>
  <si>
    <t>Skjerve</t>
  </si>
  <si>
    <t>Mikkel</t>
  </si>
  <si>
    <t>Holt</t>
  </si>
  <si>
    <t>Noel</t>
  </si>
  <si>
    <t>Braun</t>
  </si>
  <si>
    <t>Edvin</t>
  </si>
  <si>
    <t>Nilsson</t>
  </si>
  <si>
    <t>Jesper</t>
  </si>
  <si>
    <t>Johansson</t>
  </si>
  <si>
    <t>Jakub</t>
  </si>
  <si>
    <t>Chaloupsky</t>
  </si>
  <si>
    <t>Daniel</t>
  </si>
  <si>
    <t>Bolehovsky</t>
  </si>
  <si>
    <t>Vit</t>
  </si>
  <si>
    <t>Cech</t>
  </si>
  <si>
    <t>Time Without Time Loss</t>
  </si>
  <si>
    <t xml:space="preserve">Estimated Time Loss </t>
  </si>
  <si>
    <t>Total Time</t>
  </si>
  <si>
    <t>IOF Id3</t>
  </si>
  <si>
    <t>Pos3</t>
  </si>
  <si>
    <t>Time3</t>
  </si>
  <si>
    <t>lost3</t>
  </si>
  <si>
    <t>First name3</t>
  </si>
  <si>
    <t>Surname3</t>
  </si>
  <si>
    <t>IOF Id2</t>
  </si>
  <si>
    <t>Pos2</t>
  </si>
  <si>
    <t>Time2</t>
  </si>
  <si>
    <t>lost2</t>
  </si>
  <si>
    <t>First name2</t>
  </si>
  <si>
    <t>Surname2</t>
  </si>
  <si>
    <t>IOF Id1</t>
  </si>
  <si>
    <t>Pos1</t>
  </si>
  <si>
    <t>Time1</t>
  </si>
  <si>
    <t>lost1</t>
  </si>
  <si>
    <t>First name1</t>
  </si>
  <si>
    <t>Surname1</t>
  </si>
  <si>
    <t>Short</t>
  </si>
  <si>
    <t>Athletes</t>
  </si>
  <si>
    <t>Country</t>
  </si>
  <si>
    <t>Stno</t>
  </si>
  <si>
    <t>Estimated Position</t>
  </si>
  <si>
    <t>OS0009_V12</t>
  </si>
  <si>
    <t>Vit Cech (#25 - 27:13), Daniel Bolehovsky (#11 - 25:43), Jakub Chaloupsky (#5 - 24:47)</t>
  </si>
  <si>
    <t>Jesper Johansson (#18 - 26:43), Edvin Nilsson (#2 - 24:39), Noel Braun (#16 - 26:36)</t>
  </si>
  <si>
    <t>Mikkel Holt (#14 - 26:23), Martin Vehus Skjerve (#22 - 27:02), Kornelius Kriszat Lovfald (#4 - 24:46)</t>
  </si>
  <si>
    <t>Nathan Marchand (#10 - 25:38), Thomas Radondy (#35 - 27:42), Basile Basset (#7 - 25:24)</t>
  </si>
  <si>
    <t>Peter Nagy (#23 - 27:11), Peter Gonczi (#33 - 27:32), Zoltan Bujdoso (#1 - 24:20)</t>
  </si>
  <si>
    <t>Aaro Ojala (#37 - 27:59), Akseli Virtanen (#20 - 26:54), Touko Seppa (#3 - 24:42)</t>
  </si>
  <si>
    <t>Benjamin Wey (#12 - 26:19), Pascal Schaerer (#9 - 25:36), Florian Freuler (#41 - 28:16)</t>
  </si>
  <si>
    <t>Peter Molloy (#26 - 27:15), Matthew Gooch (#21 - 27:01), Flurry Grierson (#39 - 28:04)</t>
  </si>
  <si>
    <t>Joschi Schmid (#18 - 26:43), Elia Ren (#13 - 26:20), Dominic Mueller (#54 - 29:37)</t>
  </si>
  <si>
    <t>Anselm Reichenbach (#14 - 26:23), Konrad Stamer (#71 - 31:08), Lucas Imbsweiler (#36 - 27:45)</t>
  </si>
  <si>
    <t>Theis Munktved (#66 - 30:46), Asbjorn Kaltoft (#40 - 28:07), Oscar David Brom Jensen (#28 - 27:22)</t>
  </si>
  <si>
    <t>Pablo Ferrando (#73 - 31:13), Gonzalo Ferrando (#56 - 29:42), Gustav Wiren Gonzalez (#8 - 25:26)</t>
  </si>
  <si>
    <t>Felix Silver (#65 - 30:43), Olle Karlsson (#27 - 27:21), Valter Pettersson (#51 - 29:05)</t>
  </si>
  <si>
    <t>Guilhem Verove (#46 - 28:34), Mathias Barros Vallet (#47 - 28:43), Romain Discher (#67 - 30:48)</t>
  </si>
  <si>
    <t>Jan Strycek (#43 - 28:20), Ladislav Cepicka (#49 - 28:57), Jiri Kostka (#77 - 31:54)</t>
  </si>
  <si>
    <t>Ewan Shingler (#30 - 27:27), Sam Woolford (## - 29:15), Ryan Gray (#84 - 32:49)</t>
  </si>
  <si>
    <t>Cornelius Bjork (#45 - 28:28), Sander Tonjer Fingarsen (#53 - 29:32), Brage Takle (#88 - 33:42)</t>
  </si>
  <si>
    <t>Vasco Mendes (#44 - 28:26), Pedro Lagarto (#62 - 30:35), Andre Roberto (#86 - 33:28)</t>
  </si>
  <si>
    <t>Liam Thiels (#68 - 30:58), Rune De Clercq (#68 - 30:58), Antoine Mattart (#76 - 31:41)</t>
  </si>
  <si>
    <t>Peleg Mitzafon (#24 - 27:12), Rotem Yasur (#50 - 29:00), Omer Satt (#78 - 38:29)</t>
  </si>
  <si>
    <t>Kilian Trummer (#64 - 30:37), Kilian Zapf (#61 - 30:26), Moritz Czech (#87 - 33:41)</t>
  </si>
  <si>
    <t>Tymofii Teremetskyi (#79 - 32:02), Yurii Skvortsov (#75 - 31:28), Nazarii Danyliuk (#74 - 31:21)</t>
  </si>
  <si>
    <t>Gustav Vinther O Jensen (#101 - 37:07), Casper Blakskjaer (#70 - 31:05), Jonas Damm Als (#32 - 27:30)</t>
  </si>
  <si>
    <t>Stanislaw Pachnik (#59 - 30:23), Mateusz Kula (#103 - 38:02), Stanislaw Kurzyp (#33 - 27:32)</t>
  </si>
  <si>
    <t>Gustavs Stana (#42 - 28:19), Jekabs Locmelis (#96 - 35:44), Matiss Saulite (#81 - 32:13)</t>
  </si>
  <si>
    <t>Illia Otreshko (#83 - 32:31), Kateryna Kropyvnytska (#52 - 33:15), Feia Tsyvilska (## - 31:57)</t>
  </si>
  <si>
    <t>Hector Sanchis Pont (#54 - 29:37), Gonzalo Zorrilla Olias (#80 - 32:11), Roger Virgili Serrallonga (#99 - 36:24)</t>
  </si>
  <si>
    <t>Tervel Dragoev (#97 - 36:12), Stefan Dimitrov (#85 - 33:06), Aleksandar Ivanov (#52 - 29:30)</t>
  </si>
  <si>
    <t>Mihkel Mahla (#112 - 41:52), Ossi Rasmus Priks (#62 - 30:35), Jurgen Joonas (#31 - 27:28)</t>
  </si>
  <si>
    <t>Goran Polojaz (#48 - 28:48), Davide Alban (#92 - 34:24), Matteo Mandelli (#102 - 37:56)</t>
  </si>
  <si>
    <t>Ervin Vigh (#58 - 30:09), Endre Jancsik (#94 - 34:58), Catalin Vadean (#100 - 36:43)</t>
  </si>
  <si>
    <t>Sam Griffin (#113 - 42:30), Oliver Tonge (#57 - 30:00), Jim Bailey (#72 - 31:11)</t>
  </si>
  <si>
    <t>Marek Pompe (#89 - 33:44), Konstantin Kunckel (#78 - 31:59), Alec Le Helloco (#107 - 39:48)</t>
  </si>
  <si>
    <t>Santeri Kirjavainen (#82 - 32:19), Rauli Aho (#90 - 34:08), Matiss Timermanis (#109 - 40:20)</t>
  </si>
  <si>
    <t>Filip Bukovac (#91 - 34:16), Tomas Kasza (#117 - 47:52), Martin Rohac (#29 - 27:24)</t>
  </si>
  <si>
    <t>Peter Brabek (#60 - 30:24), Willem Bakelants (#105 - 39:29), Jorn Kennis (#111 - 41:19)</t>
  </si>
  <si>
    <t>Eoghan Whelan (#93 - 34:41), Darragh Hoare (#108 - 40:02), Liam Cotter (#116 - 46:50)</t>
  </si>
  <si>
    <t>Zefa Faavae (#17 - 26:38), Ethan Penck (## - 41:07), Holden Sopoti (#122 - 58:53)</t>
  </si>
  <si>
    <t>Rodrigo Lima (#104 - 38:22), Dinis Lopes (#110 - 40:37), Kimi Op de Weegh (#123 - 01:56)</t>
  </si>
  <si>
    <t>Kai Yui Hubert Yam (#114 - 43:05), Ho Yin Chung (#118 - 49:11), Joshua Ho Kiu Au (#119 - 49:15)</t>
  </si>
  <si>
    <t>Wataru Kuboki (#121 - 51:59), Shoma Hayakawa (#115 - 44:40), Seki Bito (#120 - 50:03)</t>
  </si>
  <si>
    <t>Chung Yin To (#124 - 11:39), Ying Yau Chu (#91 - 43:22), Yi Shan Wong (#110 - 52:32)</t>
  </si>
  <si>
    <t>Hilda Holmqvist Johansson (#19 - 29:26), Elsa Sonesson (#2 - 26:08), Hanna Lundberg (#1 - 23:18)</t>
  </si>
  <si>
    <t>Elsa Ankelo (#8 - 27:40), Salla Isoherranen (#5 - 27:12), Eeva Liina Ojanaho (#3 - 26:28)</t>
  </si>
  <si>
    <t>Aasne Haavengen (#10 - 28:04), Oda Scheele (#12 - 28:15), Pia Young Vik (#11 - 28:09)</t>
  </si>
  <si>
    <t>Boglarka Czako (#15 - 28:53), Viktoria Mag (#25 - 29:47), Rita Maramarosi (#4 - 27:07)</t>
  </si>
  <si>
    <t>Annick Meister (#21 - 29:29), Ines Berger (#41 - 31:48), Alina Niggli (#6 - 27:30)</t>
  </si>
  <si>
    <t>Anna Karlova (#27 - 30:01), Michaela Dittrichova (#33 - 30:30), Marketa Mulickova (#29 - 30:08)</t>
  </si>
  <si>
    <t>Nerea Gonzalez (#9 - 27:52), Lucia Misas Bernardino (#31 - 30:28), Patricia Toledo (#60 - 34:30)</t>
  </si>
  <si>
    <t>Vera Moser (#71 - 36:20), Lilly Graber (#18 - 29:11), Sanna Hotz (#7 - 27:38)</t>
  </si>
  <si>
    <t>Alva Marika Niklasson (#57 - 34:08), Mathea Gloeersen (#26 - 29:52), Ingeborg Rygg Eikeland (#28 - 30:06)</t>
  </si>
  <si>
    <t>Silva Kemppi (#63 - 35:20), Sabina Aumo (#23 - 29:40), Elli Punto (#22 - 29:32)</t>
  </si>
  <si>
    <t>Alva Bjork (#65 - 35:27), Klara Borg (#35 - 30:55), Eleonora Alinder (#20 - 29:28)</t>
  </si>
  <si>
    <t>Zuzanna Gielec (#55 - 33:42), Julia Krempinska (#57 - 34:08), Hanna Sudol (#13 - 28:36)</t>
  </si>
  <si>
    <t>Jana Pekarova (#50 - 32:59), Lucie Semikova (#36 - 31:00), Ema Cerna (#48 - 32:58)</t>
  </si>
  <si>
    <t>Marlene Fritz (#42 - 32:03), Emma Caspari (#48 - 32:58), Julia Fritz (#47 - 32:54)</t>
  </si>
  <si>
    <t>Tifenn Moulet (#16 - 28:55), Diane Body (#51 - 33:13), Alix Villar (#72 - 37:00)</t>
  </si>
  <si>
    <t>Imogen Pieters (#44 - 32:33), Miia Roller (#43 - 32:05), Rachel Brown (#61 - 34:56)</t>
  </si>
  <si>
    <t>Amalie Ertmann (#62 - 35:09), Sigrid Hoeyer Staugaard (#31 - 30:28), Ida Riis Madsen (#56 - 33:57)</t>
  </si>
  <si>
    <t>Leonarda Baltina (#70 - 36:19), Taiga Lazdane (#64 - 35:21), Elza Kuze (#13 - 28:36)</t>
  </si>
  <si>
    <t>Tille De Smul (#34 - 30:35), Julia Krekels (#45 - 32:37), Sarah Rooman (#75 - 37:25)</t>
  </si>
  <si>
    <t>Kaia Joergensen (#53 - 33:31), Mikaela Gray (#46 - 32:47), Nea Shingler (#87 - 41:33)</t>
  </si>
  <si>
    <t>Annabelle Delenne (#39 - 31:38), Alice Merat (#93 - 43:45), Aoife O Sullivan (#69 - 36:13)</t>
  </si>
  <si>
    <t>Anna Groell (#17 - 29:07), Maya Kastner (#79 - 39:03), Nilla Bogensperger (#95 - 44:03)</t>
  </si>
  <si>
    <t>Annarita Scalzotto (#90 - 41:40), Giulia Dissette (#88 - 41:36), Martina Rizzi (#30 - 30:23)</t>
  </si>
  <si>
    <t>Nea Erzen (#76 - 37:42), Katja Babic (#24 - 29:44), Nika Ravnikar (#102 - 46:24)</t>
  </si>
  <si>
    <t>Lone Constanze Pompe (#54 - 33:39), Franka Klein (## - 37:23), Anna Muehlstaedt (#94 - 43:47)</t>
  </si>
  <si>
    <t>Luboslava Weissova (#40 - 31:47), Tamara Miklusova (#85 - 41:23), Viktoria Kostercova (#89 - 41:39)</t>
  </si>
  <si>
    <t>Emilia Schmidt (#37 - 31:02), Lily Addicott (#82 - 40:08), Bridget Hall (#92 - 43:41)</t>
  </si>
  <si>
    <t>Iris MacMillan (#73 - 37:07), Rachel Duckworth (#67 - 35:41), Isobel Howard (#104 - 46:42)</t>
  </si>
  <si>
    <t>Sanda Lapina (#74 - 37:16), Marina Aparicio Garrigos (#83 - 40:36), Airi Shibasaki (#97 - 44:05)</t>
  </si>
  <si>
    <t>Johanna Laanoja (#84 - 41:16), Anita Laanejoe (#80 - 39:23), Anouk Van Der Burgt (#85 - 41:23)</t>
  </si>
  <si>
    <t>Reneta Nenkova (#103 - 46:30), Evangelina Dyaksova (#38 - 31:14), Yana Ilieva (#99 - 45:20)</t>
  </si>
  <si>
    <t>Andreea Manu (#106 - 47:39), Judit Divin (#98 - 45:01), Alexandra Roman (#104 - 46:42)</t>
  </si>
  <si>
    <t>Leonor Ferreira (#96 - 44:04), Mariana Sao Bento (#107 - 48:41), Joana Canana (#108 - 50:12)</t>
  </si>
  <si>
    <t>Oriana Riley (#100 - 45:56), Alexis Merka (#109 - 51:01), Anna Campbell (#111 - 53:42)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</si>
</sst>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3"/>
  <sheetViews>
    <sheetView tabSelected="1" topLeftCell="B1" zoomScale="70" zoomScaleNormal="70" workbookViewId="0">
      <pane ySplit="1" topLeftCell="A2" activePane="bottomLeft" state="frozen"/>
      <selection pane="bottomLeft" activeCell="B2" sqref="B2"/>
    </sheetView>
  </sheetViews>
  <sheetFormatPr defaultRowHeight="14.4" x14ac:dyDescent="0.3"/>
  <cols>
    <col min="1" max="1" width="8.88671875" style="1" hidden="1" customWidth="1"/>
    <col min="2" max="2" width="10.88671875" style="5" customWidth="1"/>
    <col min="3" max="3" width="5.33203125" style="4" customWidth="1"/>
    <col min="4" max="4" width="9" style="4" customWidth="1"/>
    <col min="5" max="5" width="90" style="1" customWidth="1"/>
    <col min="6" max="24" width="8.88671875" style="1" customWidth="1"/>
    <col min="25" max="25" width="7.6640625" style="3" customWidth="1"/>
    <col min="26" max="26" width="11.88671875" style="1" customWidth="1"/>
    <col min="27" max="27" width="14.5546875" style="2" customWidth="1"/>
    <col min="28" max="16384" width="8.88671875" style="1"/>
  </cols>
  <sheetData>
    <row r="1" spans="1:60" ht="28.8" x14ac:dyDescent="0.3">
      <c r="A1" s="12" t="s">
        <v>498</v>
      </c>
      <c r="B1" s="12" t="s">
        <v>497</v>
      </c>
      <c r="C1" s="12" t="s">
        <v>496</v>
      </c>
      <c r="D1" s="12" t="s">
        <v>495</v>
      </c>
      <c r="E1" s="15" t="s">
        <v>494</v>
      </c>
      <c r="F1" s="12" t="s">
        <v>493</v>
      </c>
      <c r="G1" s="12" t="s">
        <v>492</v>
      </c>
      <c r="H1" s="12" t="s">
        <v>491</v>
      </c>
      <c r="I1" s="12" t="s">
        <v>490</v>
      </c>
      <c r="J1" s="12" t="s">
        <v>489</v>
      </c>
      <c r="K1" s="12" t="s">
        <v>488</v>
      </c>
      <c r="L1" s="12" t="s">
        <v>487</v>
      </c>
      <c r="M1" s="12" t="s">
        <v>486</v>
      </c>
      <c r="N1" s="12" t="s">
        <v>485</v>
      </c>
      <c r="O1" s="12" t="s">
        <v>484</v>
      </c>
      <c r="P1" s="12" t="s">
        <v>483</v>
      </c>
      <c r="Q1" s="12" t="s">
        <v>482</v>
      </c>
      <c r="R1" s="12" t="s">
        <v>481</v>
      </c>
      <c r="S1" s="12" t="s">
        <v>480</v>
      </c>
      <c r="T1" s="12" t="s">
        <v>479</v>
      </c>
      <c r="U1" s="12" t="s">
        <v>478</v>
      </c>
      <c r="V1" s="12" t="s">
        <v>477</v>
      </c>
      <c r="W1" s="12" t="s">
        <v>476</v>
      </c>
      <c r="X1" s="12" t="s">
        <v>475</v>
      </c>
      <c r="Y1" s="14" t="s">
        <v>474</v>
      </c>
      <c r="Z1" s="13" t="s">
        <v>473</v>
      </c>
      <c r="AA1" s="12" t="s">
        <v>472</v>
      </c>
      <c r="AB1" s="13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</row>
    <row r="2" spans="1:60" x14ac:dyDescent="0.3">
      <c r="B2" s="5">
        <v>1</v>
      </c>
      <c r="C2" s="2">
        <v>106</v>
      </c>
      <c r="D2" s="2" t="s">
        <v>152</v>
      </c>
      <c r="E2" s="1" t="s">
        <v>499</v>
      </c>
      <c r="F2" s="1" t="s">
        <v>227</v>
      </c>
      <c r="G2" s="1" t="s">
        <v>471</v>
      </c>
      <c r="H2" s="1" t="s">
        <v>470</v>
      </c>
      <c r="I2" s="8">
        <v>6.5972222222222213E-4</v>
      </c>
      <c r="J2" s="7">
        <v>1.8900462962962963E-2</v>
      </c>
      <c r="K2" s="1">
        <v>25</v>
      </c>
      <c r="L2" s="1">
        <v>42316</v>
      </c>
      <c r="M2" s="1" t="s">
        <v>469</v>
      </c>
      <c r="N2" s="1" t="s">
        <v>468</v>
      </c>
      <c r="O2" s="8">
        <v>4.8611111111111104E-4</v>
      </c>
      <c r="P2" s="7">
        <v>1.7858796296296296E-2</v>
      </c>
      <c r="Q2" s="1">
        <v>11</v>
      </c>
      <c r="R2" s="1">
        <v>42312</v>
      </c>
      <c r="S2" s="1" t="s">
        <v>467</v>
      </c>
      <c r="T2" s="1" t="s">
        <v>466</v>
      </c>
      <c r="U2" s="8">
        <v>7.0601851851851847E-4</v>
      </c>
      <c r="V2" s="7">
        <v>1.7210648148148149E-2</v>
      </c>
      <c r="W2" s="1">
        <v>5</v>
      </c>
      <c r="X2" s="1">
        <v>34083</v>
      </c>
      <c r="Y2" s="3">
        <f>SUM(V2+J2+P2)</f>
        <v>5.3969907407407404E-2</v>
      </c>
      <c r="Z2" s="8">
        <f>U2+O2+I2</f>
        <v>1.8518518518518517E-3</v>
      </c>
      <c r="AA2" s="10">
        <f>Y2-Z2</f>
        <v>5.2118055555555549E-2</v>
      </c>
    </row>
    <row r="3" spans="1:60" x14ac:dyDescent="0.3">
      <c r="B3" s="5">
        <v>2</v>
      </c>
      <c r="C3" s="2">
        <v>101</v>
      </c>
      <c r="D3" s="2" t="s">
        <v>165</v>
      </c>
      <c r="E3" s="1" t="s">
        <v>500</v>
      </c>
      <c r="F3" s="1" t="s">
        <v>227</v>
      </c>
      <c r="G3" s="1" t="s">
        <v>465</v>
      </c>
      <c r="H3" s="1" t="s">
        <v>464</v>
      </c>
      <c r="I3" s="8">
        <v>6.9444444444444447E-4</v>
      </c>
      <c r="J3" s="7">
        <v>1.8553240740740742E-2</v>
      </c>
      <c r="K3" s="1">
        <v>18</v>
      </c>
      <c r="L3" s="1">
        <v>44413</v>
      </c>
      <c r="M3" s="1" t="s">
        <v>463</v>
      </c>
      <c r="N3" s="1" t="s">
        <v>462</v>
      </c>
      <c r="O3" s="8">
        <v>4.3981481481481481E-4</v>
      </c>
      <c r="P3" s="7">
        <v>1.7118055555555556E-2</v>
      </c>
      <c r="Q3" s="1">
        <v>2</v>
      </c>
      <c r="R3" s="1">
        <v>42188</v>
      </c>
      <c r="S3" s="1" t="s">
        <v>461</v>
      </c>
      <c r="T3" s="1" t="s">
        <v>460</v>
      </c>
      <c r="U3" s="8">
        <v>1.9328703703703704E-3</v>
      </c>
      <c r="V3" s="7">
        <v>1.8472222222222223E-2</v>
      </c>
      <c r="W3" s="1">
        <v>16</v>
      </c>
      <c r="X3" s="1">
        <v>42186</v>
      </c>
      <c r="Y3" s="3">
        <f>SUM(V3+J3+P3)</f>
        <v>5.4143518518518521E-2</v>
      </c>
      <c r="Z3" s="8">
        <f t="shared" ref="Z3:Z66" si="0">U3+O3+I3</f>
        <v>3.0671296296296297E-3</v>
      </c>
      <c r="AA3" s="10">
        <f>Y3-Z3</f>
        <v>5.1076388888888893E-2</v>
      </c>
    </row>
    <row r="4" spans="1:60" x14ac:dyDescent="0.3">
      <c r="B4" s="5">
        <v>3</v>
      </c>
      <c r="C4" s="2">
        <v>104</v>
      </c>
      <c r="D4" s="2" t="s">
        <v>179</v>
      </c>
      <c r="E4" s="1" t="s">
        <v>501</v>
      </c>
      <c r="F4" s="1" t="s">
        <v>227</v>
      </c>
      <c r="G4" s="1" t="s">
        <v>459</v>
      </c>
      <c r="H4" s="1" t="s">
        <v>458</v>
      </c>
      <c r="I4" s="8">
        <v>8.1018518518518516E-4</v>
      </c>
      <c r="J4" s="7">
        <v>1.832175925925926E-2</v>
      </c>
      <c r="K4" s="1">
        <v>14</v>
      </c>
      <c r="L4" s="1">
        <v>40691</v>
      </c>
      <c r="M4" s="1" t="s">
        <v>457</v>
      </c>
      <c r="N4" s="1" t="s">
        <v>456</v>
      </c>
      <c r="O4" s="8">
        <v>1.0648148148148149E-3</v>
      </c>
      <c r="P4" s="7">
        <v>1.877314814814815E-2</v>
      </c>
      <c r="Q4" s="1">
        <v>22</v>
      </c>
      <c r="R4" s="1">
        <v>42343</v>
      </c>
      <c r="S4" s="1" t="s">
        <v>455</v>
      </c>
      <c r="T4" s="1" t="s">
        <v>454</v>
      </c>
      <c r="U4" s="8">
        <v>5.2083333333333333E-4</v>
      </c>
      <c r="V4" s="7">
        <v>1.7199074074074071E-2</v>
      </c>
      <c r="W4" s="1">
        <v>4</v>
      </c>
      <c r="X4" s="1">
        <v>37626</v>
      </c>
      <c r="Y4" s="3">
        <f>SUM(V4+J4+P4)</f>
        <v>5.4293981481481485E-2</v>
      </c>
      <c r="Z4" s="8">
        <f t="shared" si="0"/>
        <v>2.3958333333333331E-3</v>
      </c>
      <c r="AA4" s="10">
        <f>Y4-Z4</f>
        <v>5.1898148148148152E-2</v>
      </c>
    </row>
    <row r="5" spans="1:60" x14ac:dyDescent="0.3">
      <c r="B5" s="5">
        <v>4</v>
      </c>
      <c r="C5" s="2">
        <v>111</v>
      </c>
      <c r="D5" s="2" t="s">
        <v>141</v>
      </c>
      <c r="E5" s="1" t="s">
        <v>502</v>
      </c>
      <c r="F5" s="1" t="s">
        <v>227</v>
      </c>
      <c r="G5" s="1" t="s">
        <v>453</v>
      </c>
      <c r="H5" s="1" t="s">
        <v>452</v>
      </c>
      <c r="I5" s="8">
        <v>4.6296296296296293E-4</v>
      </c>
      <c r="J5" s="7">
        <v>1.7800925925925925E-2</v>
      </c>
      <c r="K5" s="1">
        <v>10</v>
      </c>
      <c r="L5" s="1">
        <v>33903</v>
      </c>
      <c r="M5" s="1" t="s">
        <v>451</v>
      </c>
      <c r="N5" s="1" t="s">
        <v>450</v>
      </c>
      <c r="O5" s="8">
        <v>1.1921296296296296E-3</v>
      </c>
      <c r="P5" s="7">
        <v>1.923611111111111E-2</v>
      </c>
      <c r="Q5" s="1">
        <v>35</v>
      </c>
      <c r="R5" s="1">
        <v>33906</v>
      </c>
      <c r="S5" s="1" t="s">
        <v>449</v>
      </c>
      <c r="T5" s="1" t="s">
        <v>448</v>
      </c>
      <c r="U5" s="8">
        <v>6.2500000000000001E-4</v>
      </c>
      <c r="V5" s="7">
        <v>1.7638888888888888E-2</v>
      </c>
      <c r="W5" s="1">
        <v>7</v>
      </c>
      <c r="X5" s="1">
        <v>33895</v>
      </c>
      <c r="Y5" s="3">
        <f>SUM(V5+J5+P5)</f>
        <v>5.4675925925925919E-2</v>
      </c>
      <c r="Z5" s="8">
        <f t="shared" si="0"/>
        <v>2.2800925925925922E-3</v>
      </c>
      <c r="AA5" s="10">
        <f>Y5-Z5</f>
        <v>5.2395833333333329E-2</v>
      </c>
    </row>
    <row r="6" spans="1:60" x14ac:dyDescent="0.3">
      <c r="B6" s="5">
        <v>5</v>
      </c>
      <c r="C6" s="2">
        <v>102</v>
      </c>
      <c r="D6" s="2" t="s">
        <v>4</v>
      </c>
      <c r="E6" s="1" t="s">
        <v>503</v>
      </c>
      <c r="F6" s="1" t="s">
        <v>227</v>
      </c>
      <c r="G6" s="1" t="s">
        <v>447</v>
      </c>
      <c r="H6" s="1" t="s">
        <v>271</v>
      </c>
      <c r="I6" s="8">
        <v>6.5972222222222213E-4</v>
      </c>
      <c r="J6" s="7">
        <v>1.8877314814814816E-2</v>
      </c>
      <c r="K6" s="1">
        <v>23</v>
      </c>
      <c r="L6" s="1">
        <v>42399</v>
      </c>
      <c r="M6" s="1" t="s">
        <v>446</v>
      </c>
      <c r="N6" s="1" t="s">
        <v>271</v>
      </c>
      <c r="O6" s="8">
        <v>7.407407407407407E-4</v>
      </c>
      <c r="P6" s="7">
        <v>1.9120370370370371E-2</v>
      </c>
      <c r="Q6" s="1">
        <v>33</v>
      </c>
      <c r="R6" s="1">
        <v>34065</v>
      </c>
      <c r="S6" s="1" t="s">
        <v>445</v>
      </c>
      <c r="T6" s="1" t="s">
        <v>444</v>
      </c>
      <c r="U6" s="8">
        <v>3.4722222222222222E-5</v>
      </c>
      <c r="V6" s="7">
        <v>1.6898148148148148E-2</v>
      </c>
      <c r="W6" s="1">
        <v>1</v>
      </c>
      <c r="X6" s="1">
        <v>33353</v>
      </c>
      <c r="Y6" s="3">
        <f>SUM(V6+J6+P6)</f>
        <v>5.4895833333333338E-2</v>
      </c>
      <c r="Z6" s="8">
        <f t="shared" si="0"/>
        <v>1.4351851851851852E-3</v>
      </c>
      <c r="AA6" s="10">
        <f>Y6-Z6</f>
        <v>5.3460648148148153E-2</v>
      </c>
    </row>
    <row r="7" spans="1:60" x14ac:dyDescent="0.3">
      <c r="B7" s="5">
        <v>6</v>
      </c>
      <c r="C7" s="2">
        <v>108</v>
      </c>
      <c r="D7" s="2" t="s">
        <v>172</v>
      </c>
      <c r="E7" s="1" t="s">
        <v>504</v>
      </c>
      <c r="F7" s="1" t="s">
        <v>227</v>
      </c>
      <c r="G7" s="1" t="s">
        <v>443</v>
      </c>
      <c r="H7" s="1" t="s">
        <v>442</v>
      </c>
      <c r="I7" s="8">
        <v>8.3333333333333339E-4</v>
      </c>
      <c r="J7" s="7">
        <v>1.9432870370370371E-2</v>
      </c>
      <c r="K7" s="1">
        <v>37</v>
      </c>
      <c r="L7" s="1">
        <v>33723</v>
      </c>
      <c r="M7" s="1" t="s">
        <v>441</v>
      </c>
      <c r="N7" s="1" t="s">
        <v>440</v>
      </c>
      <c r="O7" s="8">
        <v>7.8703703703703705E-4</v>
      </c>
      <c r="P7" s="7">
        <v>1.8680555555555554E-2</v>
      </c>
      <c r="Q7" s="1">
        <v>20</v>
      </c>
      <c r="R7" s="1">
        <v>31842</v>
      </c>
      <c r="S7" s="1" t="s">
        <v>439</v>
      </c>
      <c r="T7" s="1" t="s">
        <v>438</v>
      </c>
      <c r="U7" s="8">
        <v>5.0925925925925921E-4</v>
      </c>
      <c r="V7" s="7">
        <v>1.7152777777777777E-2</v>
      </c>
      <c r="W7" s="1">
        <v>3</v>
      </c>
      <c r="X7" s="1">
        <v>28434</v>
      </c>
      <c r="Y7" s="3">
        <f>SUM(V7+J7+P7)</f>
        <v>5.5266203703703699E-2</v>
      </c>
      <c r="Z7" s="8">
        <f t="shared" si="0"/>
        <v>2.1296296296296298E-3</v>
      </c>
      <c r="AA7" s="10">
        <f>Y7-Z7</f>
        <v>5.3136574074074072E-2</v>
      </c>
    </row>
    <row r="8" spans="1:60" x14ac:dyDescent="0.3">
      <c r="B8" s="5">
        <v>7</v>
      </c>
      <c r="C8" s="2">
        <v>103</v>
      </c>
      <c r="D8" s="2" t="s">
        <v>186</v>
      </c>
      <c r="E8" s="1" t="s">
        <v>505</v>
      </c>
      <c r="F8" s="1" t="s">
        <v>227</v>
      </c>
      <c r="G8" s="1" t="s">
        <v>437</v>
      </c>
      <c r="H8" s="1" t="s">
        <v>436</v>
      </c>
      <c r="I8" s="8">
        <v>7.5231481481481471E-4</v>
      </c>
      <c r="J8" s="7">
        <v>1.8275462962962962E-2</v>
      </c>
      <c r="K8" s="1">
        <v>12</v>
      </c>
      <c r="L8" s="1">
        <v>37649</v>
      </c>
      <c r="M8" s="1" t="s">
        <v>435</v>
      </c>
      <c r="N8" s="1" t="s">
        <v>434</v>
      </c>
      <c r="O8" s="8">
        <v>6.5972222222222213E-4</v>
      </c>
      <c r="P8" s="7">
        <v>1.7777777777777778E-2</v>
      </c>
      <c r="Q8" s="1">
        <v>9</v>
      </c>
      <c r="R8" s="1">
        <v>37648</v>
      </c>
      <c r="S8" s="1" t="s">
        <v>433</v>
      </c>
      <c r="T8" s="1" t="s">
        <v>432</v>
      </c>
      <c r="U8" s="8">
        <v>1.4351851851851854E-3</v>
      </c>
      <c r="V8" s="7">
        <v>1.9629629629629629E-2</v>
      </c>
      <c r="W8" s="1">
        <v>41</v>
      </c>
      <c r="X8" s="1">
        <v>40370</v>
      </c>
      <c r="Y8" s="3">
        <f>SUM(V8+J8+P8)</f>
        <v>5.5682870370370369E-2</v>
      </c>
      <c r="Z8" s="8">
        <f t="shared" si="0"/>
        <v>2.8472222222222219E-3</v>
      </c>
      <c r="AA8" s="10">
        <f>Y8-Z8</f>
        <v>5.2835648148148145E-2</v>
      </c>
    </row>
    <row r="9" spans="1:60" x14ac:dyDescent="0.3">
      <c r="B9" s="5">
        <v>8</v>
      </c>
      <c r="C9" s="2">
        <v>125</v>
      </c>
      <c r="D9" s="2" t="s">
        <v>57</v>
      </c>
      <c r="E9" s="1" t="s">
        <v>506</v>
      </c>
      <c r="F9" s="1" t="s">
        <v>227</v>
      </c>
      <c r="G9" s="1" t="s">
        <v>431</v>
      </c>
      <c r="H9" s="1" t="s">
        <v>271</v>
      </c>
      <c r="I9" s="8">
        <v>1.1921296296296296E-3</v>
      </c>
      <c r="J9" s="7">
        <v>1.892361111111111E-2</v>
      </c>
      <c r="K9" s="1">
        <v>26</v>
      </c>
      <c r="L9" s="1">
        <v>33239</v>
      </c>
      <c r="M9" s="1" t="s">
        <v>430</v>
      </c>
      <c r="N9" s="1" t="s">
        <v>429</v>
      </c>
      <c r="O9" s="8">
        <v>4.8611111111111104E-4</v>
      </c>
      <c r="P9" s="7">
        <v>1.8761574074074073E-2</v>
      </c>
      <c r="Q9" s="1">
        <v>21</v>
      </c>
      <c r="R9" s="1">
        <v>33238</v>
      </c>
      <c r="S9" s="1" t="s">
        <v>428</v>
      </c>
      <c r="T9" s="1" t="s">
        <v>427</v>
      </c>
      <c r="U9" s="8">
        <v>1.7592592592592592E-3</v>
      </c>
      <c r="V9" s="7">
        <v>1.9490740740740743E-2</v>
      </c>
      <c r="W9" s="1">
        <v>39</v>
      </c>
      <c r="X9" s="1">
        <v>33241</v>
      </c>
      <c r="Y9" s="3">
        <f>SUM(V9+J9+P9)</f>
        <v>5.7175925925925922E-2</v>
      </c>
      <c r="Z9" s="8">
        <f t="shared" si="0"/>
        <v>3.4374999999999996E-3</v>
      </c>
      <c r="AA9" s="10">
        <f>Y9-Z9</f>
        <v>5.3738425925925926E-2</v>
      </c>
    </row>
    <row r="10" spans="1:60" x14ac:dyDescent="0.3">
      <c r="C10" s="2">
        <v>129</v>
      </c>
      <c r="D10" s="2" t="s">
        <v>186</v>
      </c>
      <c r="E10" s="1" t="s">
        <v>507</v>
      </c>
      <c r="F10" s="1" t="s">
        <v>227</v>
      </c>
      <c r="G10" s="1" t="s">
        <v>426</v>
      </c>
      <c r="H10" s="1" t="s">
        <v>425</v>
      </c>
      <c r="I10" s="8">
        <v>1.0185185185185184E-3</v>
      </c>
      <c r="J10" s="7">
        <v>1.8553240740740742E-2</v>
      </c>
      <c r="K10" s="1">
        <v>18</v>
      </c>
      <c r="L10" s="1">
        <v>42114</v>
      </c>
      <c r="M10" s="1" t="s">
        <v>424</v>
      </c>
      <c r="N10" s="1" t="s">
        <v>423</v>
      </c>
      <c r="O10" s="8">
        <v>6.134259259259259E-4</v>
      </c>
      <c r="P10" s="7">
        <v>1.8287037037037036E-2</v>
      </c>
      <c r="Q10" s="1">
        <v>13</v>
      </c>
      <c r="R10" s="1">
        <v>42132</v>
      </c>
      <c r="S10" s="1" t="s">
        <v>422</v>
      </c>
      <c r="T10" s="1" t="s">
        <v>421</v>
      </c>
      <c r="U10" s="8">
        <v>1.5277777777777779E-3</v>
      </c>
      <c r="V10" s="7">
        <v>2.056712962962963E-2</v>
      </c>
      <c r="W10" s="1">
        <v>54</v>
      </c>
      <c r="X10" s="1">
        <v>37651</v>
      </c>
      <c r="Y10" s="3">
        <f>SUM(V10+J10+P10)</f>
        <v>5.7407407407407407E-2</v>
      </c>
      <c r="Z10" s="8">
        <f t="shared" si="0"/>
        <v>3.1597222222222222E-3</v>
      </c>
      <c r="AA10" s="10">
        <f>Y10-Z10</f>
        <v>5.4247685185185184E-2</v>
      </c>
    </row>
    <row r="11" spans="1:60" x14ac:dyDescent="0.3">
      <c r="B11" s="5">
        <v>9</v>
      </c>
      <c r="C11" s="2">
        <v>113</v>
      </c>
      <c r="D11" s="2" t="s">
        <v>77</v>
      </c>
      <c r="E11" s="1" t="s">
        <v>508</v>
      </c>
      <c r="F11" s="1" t="s">
        <v>227</v>
      </c>
      <c r="G11" s="1" t="s">
        <v>420</v>
      </c>
      <c r="H11" s="1" t="s">
        <v>419</v>
      </c>
      <c r="I11" s="8">
        <v>6.2500000000000001E-4</v>
      </c>
      <c r="J11" s="7">
        <v>1.832175925925926E-2</v>
      </c>
      <c r="K11" s="1">
        <v>14</v>
      </c>
      <c r="L11" s="1">
        <v>37721</v>
      </c>
      <c r="M11" s="1" t="s">
        <v>418</v>
      </c>
      <c r="N11" s="1" t="s">
        <v>417</v>
      </c>
      <c r="O11" s="8">
        <v>9.1435185185185185E-4</v>
      </c>
      <c r="P11" s="7">
        <v>2.162037037037037E-2</v>
      </c>
      <c r="Q11" s="1">
        <v>71</v>
      </c>
      <c r="R11" s="1">
        <v>33346</v>
      </c>
      <c r="S11" s="1" t="s">
        <v>416</v>
      </c>
      <c r="T11" s="1" t="s">
        <v>415</v>
      </c>
      <c r="U11" s="8">
        <v>5.6712962962962956E-4</v>
      </c>
      <c r="V11" s="7">
        <v>1.9270833333333334E-2</v>
      </c>
      <c r="W11" s="1">
        <v>36</v>
      </c>
      <c r="X11" s="1">
        <v>33325</v>
      </c>
      <c r="Y11" s="3">
        <f>SUM(V11+J11+P11)</f>
        <v>5.9212962962962967E-2</v>
      </c>
      <c r="Z11" s="8">
        <f t="shared" si="0"/>
        <v>2.1064814814814813E-3</v>
      </c>
      <c r="AA11" s="10">
        <f>Y11-Z11</f>
        <v>5.7106481481481487E-2</v>
      </c>
    </row>
    <row r="12" spans="1:60" x14ac:dyDescent="0.3">
      <c r="B12" s="5">
        <v>10</v>
      </c>
      <c r="C12" s="2">
        <v>105</v>
      </c>
      <c r="D12" s="2" t="s">
        <v>9</v>
      </c>
      <c r="E12" s="1" t="s">
        <v>509</v>
      </c>
      <c r="F12" s="1" t="s">
        <v>227</v>
      </c>
      <c r="G12" s="1" t="s">
        <v>414</v>
      </c>
      <c r="H12" s="1" t="s">
        <v>413</v>
      </c>
      <c r="I12" s="8">
        <v>1.3773148148148147E-3</v>
      </c>
      <c r="J12" s="7">
        <v>2.1365740740740741E-2</v>
      </c>
      <c r="K12" s="1">
        <v>66</v>
      </c>
      <c r="L12" s="1">
        <v>33891</v>
      </c>
      <c r="M12" s="1" t="s">
        <v>412</v>
      </c>
      <c r="N12" s="1" t="s">
        <v>411</v>
      </c>
      <c r="O12" s="8">
        <v>1.0300925925925926E-3</v>
      </c>
      <c r="P12" s="7">
        <v>1.9525462962962963E-2</v>
      </c>
      <c r="Q12" s="1">
        <v>40</v>
      </c>
      <c r="R12" s="1">
        <v>41196</v>
      </c>
      <c r="S12" s="1" t="s">
        <v>349</v>
      </c>
      <c r="T12" s="1" t="s">
        <v>410</v>
      </c>
      <c r="U12" s="8">
        <v>8.2175925925925917E-4</v>
      </c>
      <c r="V12" s="7">
        <v>1.9004629629629632E-2</v>
      </c>
      <c r="W12" s="1">
        <v>28</v>
      </c>
      <c r="X12" s="1">
        <v>33890</v>
      </c>
      <c r="Y12" s="3">
        <f>SUM(V12+J12+P12)</f>
        <v>5.9895833333333343E-2</v>
      </c>
      <c r="Z12" s="8">
        <f t="shared" si="0"/>
        <v>3.2291666666666666E-3</v>
      </c>
      <c r="AA12" s="10">
        <f>Y12-Z12</f>
        <v>5.6666666666666678E-2</v>
      </c>
    </row>
    <row r="13" spans="1:60" x14ac:dyDescent="0.3">
      <c r="B13" s="5">
        <v>11</v>
      </c>
      <c r="C13" s="2">
        <v>109</v>
      </c>
      <c r="D13" s="2" t="s">
        <v>193</v>
      </c>
      <c r="E13" s="1" t="s">
        <v>510</v>
      </c>
      <c r="F13" s="1" t="s">
        <v>227</v>
      </c>
      <c r="G13" s="1" t="s">
        <v>408</v>
      </c>
      <c r="H13" s="1" t="s">
        <v>409</v>
      </c>
      <c r="I13" s="8">
        <v>2.4074074074074076E-3</v>
      </c>
      <c r="J13" s="7">
        <v>2.1678240740740738E-2</v>
      </c>
      <c r="K13" s="1">
        <v>73</v>
      </c>
      <c r="L13" s="1">
        <v>33659</v>
      </c>
      <c r="M13" s="1" t="s">
        <v>408</v>
      </c>
      <c r="N13" s="1" t="s">
        <v>323</v>
      </c>
      <c r="O13" s="8">
        <v>9.6064814814814808E-4</v>
      </c>
      <c r="P13" s="7">
        <v>2.0625000000000001E-2</v>
      </c>
      <c r="Q13" s="1">
        <v>56</v>
      </c>
      <c r="R13" s="1">
        <v>42364</v>
      </c>
      <c r="S13" s="1" t="s">
        <v>407</v>
      </c>
      <c r="T13" s="1" t="s">
        <v>406</v>
      </c>
      <c r="U13" s="8">
        <v>7.9861111111111105E-4</v>
      </c>
      <c r="V13" s="7">
        <v>1.7662037037037035E-2</v>
      </c>
      <c r="W13" s="1">
        <v>8</v>
      </c>
      <c r="X13" s="1">
        <v>33818</v>
      </c>
      <c r="Y13" s="3">
        <f>SUM(V13+J13+P13)</f>
        <v>5.996527777777777E-2</v>
      </c>
      <c r="Z13" s="8">
        <f t="shared" si="0"/>
        <v>4.1666666666666666E-3</v>
      </c>
      <c r="AA13" s="10">
        <f>Y13-Z13</f>
        <v>5.5798611111111104E-2</v>
      </c>
    </row>
    <row r="14" spans="1:60" x14ac:dyDescent="0.3">
      <c r="C14" s="2">
        <v>128</v>
      </c>
      <c r="D14" s="2" t="s">
        <v>165</v>
      </c>
      <c r="E14" s="1" t="s">
        <v>511</v>
      </c>
      <c r="F14" s="1" t="s">
        <v>227</v>
      </c>
      <c r="G14" s="1" t="s">
        <v>405</v>
      </c>
      <c r="H14" s="1" t="s">
        <v>404</v>
      </c>
      <c r="I14" s="8">
        <v>1.5277777777777779E-3</v>
      </c>
      <c r="J14" s="7">
        <v>2.1331018518518517E-2</v>
      </c>
      <c r="K14" s="1">
        <v>65</v>
      </c>
      <c r="L14" s="1">
        <v>41076</v>
      </c>
      <c r="M14" s="1" t="s">
        <v>403</v>
      </c>
      <c r="N14" s="1" t="s">
        <v>402</v>
      </c>
      <c r="O14" s="8">
        <v>4.2824074074074075E-4</v>
      </c>
      <c r="P14" s="7">
        <v>1.8993055555555558E-2</v>
      </c>
      <c r="Q14" s="1">
        <v>27</v>
      </c>
      <c r="R14" s="1">
        <v>41900</v>
      </c>
      <c r="S14" s="1" t="s">
        <v>401</v>
      </c>
      <c r="T14" s="1" t="s">
        <v>400</v>
      </c>
      <c r="U14" s="8">
        <v>2.0486111111111113E-3</v>
      </c>
      <c r="V14" s="7">
        <v>2.0196759259259258E-2</v>
      </c>
      <c r="W14" s="1">
        <v>51</v>
      </c>
      <c r="X14" s="1">
        <v>41909</v>
      </c>
      <c r="Y14" s="3">
        <f>SUM(V14+J14+P14)</f>
        <v>6.0520833333333329E-2</v>
      </c>
      <c r="Z14" s="8">
        <f t="shared" si="0"/>
        <v>4.0046296296296297E-3</v>
      </c>
      <c r="AA14" s="10">
        <f>Y14-Z14</f>
        <v>5.65162037037037E-2</v>
      </c>
    </row>
    <row r="15" spans="1:60" x14ac:dyDescent="0.3">
      <c r="C15" s="2">
        <v>134</v>
      </c>
      <c r="D15" s="2" t="s">
        <v>141</v>
      </c>
      <c r="E15" s="1" t="s">
        <v>512</v>
      </c>
      <c r="F15" s="1" t="s">
        <v>227</v>
      </c>
      <c r="G15" s="1" t="s">
        <v>399</v>
      </c>
      <c r="H15" s="1" t="s">
        <v>398</v>
      </c>
      <c r="I15" s="8">
        <v>1.0995370370370371E-3</v>
      </c>
      <c r="J15" s="7">
        <v>1.9837962962962963E-2</v>
      </c>
      <c r="K15" s="1">
        <v>46</v>
      </c>
      <c r="L15" s="1">
        <v>37270</v>
      </c>
      <c r="M15" s="1" t="s">
        <v>397</v>
      </c>
      <c r="N15" s="1" t="s">
        <v>396</v>
      </c>
      <c r="O15" s="8">
        <v>8.3333333333333339E-4</v>
      </c>
      <c r="P15" s="7">
        <v>1.9942129629629629E-2</v>
      </c>
      <c r="Q15" s="1">
        <v>47</v>
      </c>
      <c r="R15" s="1">
        <v>37269</v>
      </c>
      <c r="S15" s="1" t="s">
        <v>395</v>
      </c>
      <c r="T15" s="1" t="s">
        <v>394</v>
      </c>
      <c r="U15" s="8">
        <v>2.5694444444444445E-3</v>
      </c>
      <c r="V15" s="7">
        <v>2.1388888888888888E-2</v>
      </c>
      <c r="W15" s="1">
        <v>67</v>
      </c>
      <c r="X15" s="1">
        <v>33899</v>
      </c>
      <c r="Y15" s="3">
        <f>SUM(V15+J15+P15)</f>
        <v>6.1168981481481477E-2</v>
      </c>
      <c r="Z15" s="8">
        <f t="shared" si="0"/>
        <v>4.5023148148148149E-3</v>
      </c>
      <c r="AA15" s="10">
        <f>Y15-Z15</f>
        <v>5.6666666666666664E-2</v>
      </c>
    </row>
    <row r="16" spans="1:60" x14ac:dyDescent="0.3">
      <c r="C16" s="2">
        <v>132</v>
      </c>
      <c r="D16" s="2" t="s">
        <v>152</v>
      </c>
      <c r="E16" s="1" t="s">
        <v>513</v>
      </c>
      <c r="F16" s="1" t="s">
        <v>227</v>
      </c>
      <c r="G16" s="1" t="s">
        <v>393</v>
      </c>
      <c r="H16" s="1" t="s">
        <v>392</v>
      </c>
      <c r="I16" s="8">
        <v>1.2962962962962963E-3</v>
      </c>
      <c r="J16" s="7">
        <v>1.9675925925925927E-2</v>
      </c>
      <c r="K16" s="1">
        <v>43</v>
      </c>
      <c r="L16" s="1">
        <v>42314</v>
      </c>
      <c r="M16" s="1" t="s">
        <v>391</v>
      </c>
      <c r="N16" s="1" t="s">
        <v>390</v>
      </c>
      <c r="O16" s="8">
        <v>8.1018518518518516E-4</v>
      </c>
      <c r="P16" s="7">
        <v>2.0104166666666666E-2</v>
      </c>
      <c r="Q16" s="1">
        <v>49</v>
      </c>
      <c r="R16" s="1">
        <v>44655</v>
      </c>
      <c r="S16" s="1" t="s">
        <v>389</v>
      </c>
      <c r="T16" s="1" t="s">
        <v>388</v>
      </c>
      <c r="U16" s="8">
        <v>1.7708333333333332E-3</v>
      </c>
      <c r="V16" s="7">
        <v>2.2152777777777775E-2</v>
      </c>
      <c r="W16" s="1">
        <v>77</v>
      </c>
      <c r="X16" s="1">
        <v>43154</v>
      </c>
      <c r="Y16" s="3">
        <f>SUM(V16+J16+P16)</f>
        <v>6.1932870370370367E-2</v>
      </c>
      <c r="Z16" s="8">
        <f t="shared" si="0"/>
        <v>3.8773148148148148E-3</v>
      </c>
      <c r="AA16" s="10">
        <f>Y16-Z16</f>
        <v>5.8055555555555555E-2</v>
      </c>
    </row>
    <row r="17" spans="2:27" x14ac:dyDescent="0.3">
      <c r="B17" s="5">
        <v>12</v>
      </c>
      <c r="C17" s="2">
        <v>124</v>
      </c>
      <c r="D17" s="2" t="s">
        <v>387</v>
      </c>
      <c r="E17" s="1" t="s">
        <v>514</v>
      </c>
      <c r="F17" s="1" t="s">
        <v>227</v>
      </c>
      <c r="G17" s="1" t="s">
        <v>105</v>
      </c>
      <c r="H17" s="1" t="s">
        <v>386</v>
      </c>
      <c r="I17" s="8">
        <v>9.3750000000000007E-4</v>
      </c>
      <c r="J17" s="7">
        <v>1.90625E-2</v>
      </c>
      <c r="K17" s="1">
        <v>30</v>
      </c>
      <c r="L17" s="1">
        <v>35336</v>
      </c>
      <c r="M17" s="1" t="s">
        <v>385</v>
      </c>
      <c r="N17" s="1" t="s">
        <v>294</v>
      </c>
      <c r="O17" s="8">
        <v>3.4722222222222224E-4</v>
      </c>
      <c r="P17" s="7">
        <v>2.0312500000000001E-2</v>
      </c>
      <c r="Q17" s="1" t="s">
        <v>72</v>
      </c>
      <c r="R17" s="1">
        <v>44184</v>
      </c>
      <c r="S17" s="1" t="s">
        <v>107</v>
      </c>
      <c r="T17" s="1" t="s">
        <v>384</v>
      </c>
      <c r="U17" s="8">
        <v>3.0787037037037037E-3</v>
      </c>
      <c r="V17" s="7">
        <v>2.2789351851851852E-2</v>
      </c>
      <c r="W17" s="1">
        <v>84</v>
      </c>
      <c r="X17" s="1">
        <v>34553</v>
      </c>
      <c r="Y17" s="3">
        <f>SUM(V17+J17+P17)</f>
        <v>6.2164351851851846E-2</v>
      </c>
      <c r="Z17" s="8">
        <f t="shared" si="0"/>
        <v>4.363425925925926E-3</v>
      </c>
      <c r="AA17" s="10">
        <f>Y17-Z17</f>
        <v>5.7800925925925922E-2</v>
      </c>
    </row>
    <row r="18" spans="2:27" x14ac:dyDescent="0.3">
      <c r="C18" s="2">
        <v>130</v>
      </c>
      <c r="D18" s="2" t="s">
        <v>179</v>
      </c>
      <c r="E18" s="1" t="s">
        <v>515</v>
      </c>
      <c r="F18" s="1" t="s">
        <v>227</v>
      </c>
      <c r="G18" s="1" t="s">
        <v>164</v>
      </c>
      <c r="H18" s="1" t="s">
        <v>383</v>
      </c>
      <c r="I18" s="8">
        <v>1.6319444444444445E-3</v>
      </c>
      <c r="J18" s="7">
        <v>1.9768518518518515E-2</v>
      </c>
      <c r="K18" s="1">
        <v>45</v>
      </c>
      <c r="L18" s="1">
        <v>37729</v>
      </c>
      <c r="M18" s="1" t="s">
        <v>382</v>
      </c>
      <c r="N18" s="1" t="s">
        <v>381</v>
      </c>
      <c r="O18" s="8">
        <v>5.6712962962962956E-4</v>
      </c>
      <c r="P18" s="7">
        <v>2.0509259259259258E-2</v>
      </c>
      <c r="Q18" s="1">
        <v>53</v>
      </c>
      <c r="R18" s="1">
        <v>42941</v>
      </c>
      <c r="S18" s="1" t="s">
        <v>380</v>
      </c>
      <c r="T18" s="1" t="s">
        <v>379</v>
      </c>
      <c r="U18" s="8">
        <v>4.3518518518518515E-3</v>
      </c>
      <c r="V18" s="7">
        <v>2.3402777777777783E-2</v>
      </c>
      <c r="W18" s="1">
        <v>88</v>
      </c>
      <c r="X18" s="1">
        <v>40636</v>
      </c>
      <c r="Y18" s="3">
        <f>SUM(V18+J18+P18)</f>
        <v>6.368055555555556E-2</v>
      </c>
      <c r="Z18" s="8">
        <f t="shared" si="0"/>
        <v>6.5509259259259253E-3</v>
      </c>
      <c r="AA18" s="10">
        <f>Y18-Z18</f>
        <v>5.7129629629629634E-2</v>
      </c>
    </row>
    <row r="19" spans="2:27" x14ac:dyDescent="0.3">
      <c r="B19" s="5">
        <v>13</v>
      </c>
      <c r="C19" s="2">
        <v>115</v>
      </c>
      <c r="D19" s="2" t="s">
        <v>23</v>
      </c>
      <c r="E19" s="1" t="s">
        <v>516</v>
      </c>
      <c r="F19" s="1" t="s">
        <v>227</v>
      </c>
      <c r="G19" s="1" t="s">
        <v>378</v>
      </c>
      <c r="H19" s="1" t="s">
        <v>377</v>
      </c>
      <c r="I19" s="8">
        <v>1.1111111111111111E-3</v>
      </c>
      <c r="J19" s="7">
        <v>1.9745370370370371E-2</v>
      </c>
      <c r="K19" s="1">
        <v>44</v>
      </c>
      <c r="L19" s="1">
        <v>34134</v>
      </c>
      <c r="M19" s="1" t="s">
        <v>376</v>
      </c>
      <c r="N19" s="1" t="s">
        <v>375</v>
      </c>
      <c r="O19" s="8">
        <v>2.0949074074074073E-3</v>
      </c>
      <c r="P19" s="7">
        <v>2.1238425925925924E-2</v>
      </c>
      <c r="Q19" s="1">
        <v>62</v>
      </c>
      <c r="R19" s="1">
        <v>37389</v>
      </c>
      <c r="S19" s="1" t="s">
        <v>374</v>
      </c>
      <c r="T19" s="1" t="s">
        <v>373</v>
      </c>
      <c r="U19" s="8">
        <v>1.423611111111111E-3</v>
      </c>
      <c r="V19" s="7">
        <v>2.3240740740740742E-2</v>
      </c>
      <c r="W19" s="1">
        <v>86</v>
      </c>
      <c r="X19" s="1">
        <v>44561</v>
      </c>
      <c r="Y19" s="3">
        <f>SUM(V19+J19+P19)</f>
        <v>6.4224537037037038E-2</v>
      </c>
      <c r="Z19" s="8">
        <f t="shared" si="0"/>
        <v>4.6296296296296294E-3</v>
      </c>
      <c r="AA19" s="10">
        <f>Y19-Z19</f>
        <v>5.9594907407407409E-2</v>
      </c>
    </row>
    <row r="20" spans="2:27" x14ac:dyDescent="0.3">
      <c r="B20" s="5">
        <v>14</v>
      </c>
      <c r="C20" s="2">
        <v>117</v>
      </c>
      <c r="D20" s="2" t="s">
        <v>116</v>
      </c>
      <c r="E20" s="1" t="s">
        <v>517</v>
      </c>
      <c r="F20" s="1" t="s">
        <v>227</v>
      </c>
      <c r="G20" s="1" t="s">
        <v>372</v>
      </c>
      <c r="H20" s="1" t="s">
        <v>260</v>
      </c>
      <c r="I20" s="8">
        <v>1.5740740740740741E-3</v>
      </c>
      <c r="J20" s="7">
        <v>2.1504629629629627E-2</v>
      </c>
      <c r="K20" s="1">
        <v>68</v>
      </c>
      <c r="L20" s="1">
        <v>33122</v>
      </c>
      <c r="M20" s="1" t="s">
        <v>371</v>
      </c>
      <c r="N20" s="1" t="s">
        <v>370</v>
      </c>
      <c r="O20" s="8">
        <v>1.273148148148148E-3</v>
      </c>
      <c r="P20" s="7">
        <v>2.1504629629629627E-2</v>
      </c>
      <c r="Q20" s="1">
        <v>68</v>
      </c>
      <c r="R20" s="1">
        <v>41978</v>
      </c>
      <c r="S20" s="1" t="s">
        <v>369</v>
      </c>
      <c r="T20" s="1" t="s">
        <v>368</v>
      </c>
      <c r="U20" s="8">
        <v>2.4189814814814816E-3</v>
      </c>
      <c r="V20" s="7">
        <v>2.2002314814814818E-2</v>
      </c>
      <c r="W20" s="1">
        <v>76</v>
      </c>
      <c r="X20" s="1">
        <v>33078</v>
      </c>
      <c r="Y20" s="3">
        <f>SUM(V20+J20+P20)</f>
        <v>6.5011574074074069E-2</v>
      </c>
      <c r="Z20" s="8">
        <f t="shared" si="0"/>
        <v>5.2662037037037035E-3</v>
      </c>
      <c r="AA20" s="10">
        <f>Y20-Z20</f>
        <v>5.9745370370370365E-2</v>
      </c>
    </row>
    <row r="21" spans="2:27" x14ac:dyDescent="0.3">
      <c r="B21" s="5">
        <v>15</v>
      </c>
      <c r="C21" s="2">
        <v>127</v>
      </c>
      <c r="D21" s="2" t="s">
        <v>367</v>
      </c>
      <c r="E21" s="1" t="s">
        <v>518</v>
      </c>
      <c r="F21" s="1" t="s">
        <v>227</v>
      </c>
      <c r="G21" s="1" t="s">
        <v>366</v>
      </c>
      <c r="H21" s="1" t="s">
        <v>365</v>
      </c>
      <c r="I21" s="8">
        <v>7.0601851851851847E-4</v>
      </c>
      <c r="J21" s="7">
        <v>1.8888888888888889E-2</v>
      </c>
      <c r="K21" s="1">
        <v>24</v>
      </c>
      <c r="L21" s="1">
        <v>37585</v>
      </c>
      <c r="M21" s="1" t="s">
        <v>364</v>
      </c>
      <c r="N21" s="1" t="s">
        <v>363</v>
      </c>
      <c r="O21" s="8">
        <v>9.9537037037037042E-4</v>
      </c>
      <c r="P21" s="7">
        <v>2.013888888888889E-2</v>
      </c>
      <c r="Q21" s="1">
        <v>50</v>
      </c>
      <c r="R21" s="1">
        <v>32482</v>
      </c>
      <c r="S21" s="1" t="s">
        <v>362</v>
      </c>
      <c r="T21" s="1" t="s">
        <v>361</v>
      </c>
      <c r="U21" s="8">
        <v>1.273148148148148E-3</v>
      </c>
      <c r="V21" s="7">
        <v>2.6724537037037036E-2</v>
      </c>
      <c r="W21" s="1">
        <v>78</v>
      </c>
      <c r="X21" s="1">
        <v>42173</v>
      </c>
      <c r="Y21" s="3">
        <f>SUM(V21+J21+P21)</f>
        <v>6.5752314814814819E-2</v>
      </c>
      <c r="Z21" s="8">
        <f t="shared" si="0"/>
        <v>2.9745370370370373E-3</v>
      </c>
      <c r="AA21" s="10">
        <f>Y21-Z21</f>
        <v>6.277777777777778E-2</v>
      </c>
    </row>
    <row r="22" spans="2:27" x14ac:dyDescent="0.3">
      <c r="B22" s="5">
        <v>16</v>
      </c>
      <c r="C22" s="2">
        <v>112</v>
      </c>
      <c r="D22" s="2" t="s">
        <v>97</v>
      </c>
      <c r="E22" s="1" t="s">
        <v>519</v>
      </c>
      <c r="F22" s="1" t="s">
        <v>227</v>
      </c>
      <c r="G22" s="1" t="s">
        <v>360</v>
      </c>
      <c r="H22" s="1" t="s">
        <v>358</v>
      </c>
      <c r="I22" s="8">
        <v>2.0254629629629629E-3</v>
      </c>
      <c r="J22" s="7">
        <v>2.1261574074074075E-2</v>
      </c>
      <c r="K22" s="1">
        <v>64</v>
      </c>
      <c r="L22" s="1">
        <v>34166</v>
      </c>
      <c r="M22" s="1" t="s">
        <v>359</v>
      </c>
      <c r="N22" s="1" t="s">
        <v>358</v>
      </c>
      <c r="O22" s="8">
        <v>6.018518518518519E-4</v>
      </c>
      <c r="P22" s="7">
        <v>2.1134259259259259E-2</v>
      </c>
      <c r="Q22" s="1">
        <v>61</v>
      </c>
      <c r="R22" s="1">
        <v>42135</v>
      </c>
      <c r="S22" s="1" t="s">
        <v>357</v>
      </c>
      <c r="T22" s="1" t="s">
        <v>356</v>
      </c>
      <c r="U22" s="8">
        <v>2.6967592592592594E-3</v>
      </c>
      <c r="V22" s="7">
        <v>2.3391203703703702E-2</v>
      </c>
      <c r="W22" s="1">
        <v>87</v>
      </c>
      <c r="X22" s="1">
        <v>41942</v>
      </c>
      <c r="Y22" s="3">
        <f>SUM(V22+J22+P22)</f>
        <v>6.5787037037037033E-2</v>
      </c>
      <c r="Z22" s="8">
        <f t="shared" si="0"/>
        <v>5.3240740740740748E-3</v>
      </c>
      <c r="AA22" s="10">
        <f>Y22-Z22</f>
        <v>6.0462962962962954E-2</v>
      </c>
    </row>
    <row r="23" spans="2:27" x14ac:dyDescent="0.3">
      <c r="B23" s="5">
        <v>17</v>
      </c>
      <c r="C23" s="2">
        <v>116</v>
      </c>
      <c r="D23" s="2" t="s">
        <v>333</v>
      </c>
      <c r="E23" s="1" t="s">
        <v>520</v>
      </c>
      <c r="F23" s="1" t="s">
        <v>227</v>
      </c>
      <c r="G23" s="1" t="s">
        <v>355</v>
      </c>
      <c r="H23" s="1" t="s">
        <v>354</v>
      </c>
      <c r="I23" s="8">
        <v>2.673611111111111E-3</v>
      </c>
      <c r="J23" s="7">
        <v>2.224537037037037E-2</v>
      </c>
      <c r="K23" s="1">
        <v>79</v>
      </c>
      <c r="L23" s="1">
        <v>33633</v>
      </c>
      <c r="M23" s="1" t="s">
        <v>353</v>
      </c>
      <c r="N23" s="1" t="s">
        <v>352</v>
      </c>
      <c r="O23" s="8">
        <v>1.273148148148148E-3</v>
      </c>
      <c r="P23" s="7">
        <v>2.1851851851851848E-2</v>
      </c>
      <c r="Q23" s="1">
        <v>75</v>
      </c>
      <c r="R23" s="1">
        <v>37417</v>
      </c>
      <c r="S23" s="1" t="s">
        <v>351</v>
      </c>
      <c r="T23" s="1" t="s">
        <v>350</v>
      </c>
      <c r="U23" s="8">
        <v>1.1458333333333333E-3</v>
      </c>
      <c r="V23" s="7">
        <v>2.1770833333333336E-2</v>
      </c>
      <c r="W23" s="1">
        <v>74</v>
      </c>
      <c r="X23" s="1">
        <v>44163</v>
      </c>
      <c r="Y23" s="3">
        <f>SUM(V23+J23+P23)</f>
        <v>6.5868055555555555E-2</v>
      </c>
      <c r="Z23" s="8">
        <f t="shared" si="0"/>
        <v>5.0925925925925921E-3</v>
      </c>
      <c r="AA23" s="10">
        <f>Y23-Z23</f>
        <v>6.0775462962962962E-2</v>
      </c>
    </row>
    <row r="24" spans="2:27" x14ac:dyDescent="0.3">
      <c r="C24" s="2">
        <v>131</v>
      </c>
      <c r="D24" s="2" t="s">
        <v>9</v>
      </c>
      <c r="E24" s="1" t="s">
        <v>521</v>
      </c>
      <c r="F24" s="1" t="s">
        <v>227</v>
      </c>
      <c r="G24" s="1" t="s">
        <v>349</v>
      </c>
      <c r="H24" s="1" t="s">
        <v>348</v>
      </c>
      <c r="I24" s="8">
        <v>3.7847222222222223E-3</v>
      </c>
      <c r="J24" s="7">
        <v>2.5775462962962962E-2</v>
      </c>
      <c r="K24" s="1">
        <v>101</v>
      </c>
      <c r="L24" s="1">
        <v>41726</v>
      </c>
      <c r="M24" s="1" t="s">
        <v>347</v>
      </c>
      <c r="N24" s="1" t="s">
        <v>346</v>
      </c>
      <c r="O24" s="8">
        <v>1.0300925925925926E-3</v>
      </c>
      <c r="P24" s="7">
        <v>2.1585648148148145E-2</v>
      </c>
      <c r="Q24" s="1">
        <v>70</v>
      </c>
      <c r="R24" s="1">
        <v>41179</v>
      </c>
      <c r="S24" s="1" t="s">
        <v>345</v>
      </c>
      <c r="T24" s="1" t="s">
        <v>344</v>
      </c>
      <c r="U24" s="8">
        <v>7.175925925925927E-4</v>
      </c>
      <c r="V24" s="7">
        <v>1.909722222222222E-2</v>
      </c>
      <c r="W24" s="1">
        <v>32</v>
      </c>
      <c r="X24" s="1">
        <v>37745</v>
      </c>
      <c r="Y24" s="3">
        <f>SUM(V24+J24+P24)</f>
        <v>6.6458333333333328E-2</v>
      </c>
      <c r="Z24" s="8">
        <f t="shared" si="0"/>
        <v>5.5324074074074078E-3</v>
      </c>
      <c r="AA24" s="10">
        <f>Y24-Z24</f>
        <v>6.0925925925925918E-2</v>
      </c>
    </row>
    <row r="25" spans="2:27" x14ac:dyDescent="0.3">
      <c r="B25" s="5">
        <v>18</v>
      </c>
      <c r="C25" s="2">
        <v>118</v>
      </c>
      <c r="D25" s="2" t="s">
        <v>158</v>
      </c>
      <c r="E25" s="1" t="s">
        <v>522</v>
      </c>
      <c r="F25" s="1" t="s">
        <v>227</v>
      </c>
      <c r="G25" s="1" t="s">
        <v>343</v>
      </c>
      <c r="H25" s="1" t="s">
        <v>339</v>
      </c>
      <c r="I25" s="8">
        <v>1.6550925925925926E-3</v>
      </c>
      <c r="J25" s="7">
        <v>2.1099537037037038E-2</v>
      </c>
      <c r="K25" s="1">
        <v>59</v>
      </c>
      <c r="L25" s="1">
        <v>37774</v>
      </c>
      <c r="M25" s="1" t="s">
        <v>342</v>
      </c>
      <c r="N25" s="1" t="s">
        <v>341</v>
      </c>
      <c r="O25" s="8">
        <v>4.6643518518518518E-3</v>
      </c>
      <c r="P25" s="7">
        <v>2.6412037037037036E-2</v>
      </c>
      <c r="Q25" s="1">
        <v>103</v>
      </c>
      <c r="R25" s="1">
        <v>28582</v>
      </c>
      <c r="S25" s="1" t="s">
        <v>340</v>
      </c>
      <c r="T25" s="1" t="s">
        <v>339</v>
      </c>
      <c r="U25" s="8">
        <v>7.291666666666667E-4</v>
      </c>
      <c r="V25" s="7">
        <v>1.9120370370370371E-2</v>
      </c>
      <c r="W25" s="1">
        <v>33</v>
      </c>
      <c r="X25" s="1">
        <v>34144</v>
      </c>
      <c r="Y25" s="3">
        <f>SUM(V25+J25+P25)</f>
        <v>6.6631944444444452E-2</v>
      </c>
      <c r="Z25" s="8">
        <f t="shared" si="0"/>
        <v>7.0486111111111114E-3</v>
      </c>
      <c r="AA25" s="10">
        <f>Y25-Z25</f>
        <v>5.9583333333333342E-2</v>
      </c>
    </row>
    <row r="26" spans="2:27" x14ac:dyDescent="0.3">
      <c r="B26" s="5">
        <v>19</v>
      </c>
      <c r="C26" s="2">
        <v>114</v>
      </c>
      <c r="D26" s="2" t="s">
        <v>123</v>
      </c>
      <c r="E26" s="1" t="s">
        <v>523</v>
      </c>
      <c r="F26" s="1" t="s">
        <v>227</v>
      </c>
      <c r="G26" s="1" t="s">
        <v>338</v>
      </c>
      <c r="H26" s="1" t="s">
        <v>337</v>
      </c>
      <c r="I26" s="8">
        <v>1.0648148148148149E-3</v>
      </c>
      <c r="J26" s="7">
        <v>1.9664351851851853E-2</v>
      </c>
      <c r="K26" s="1">
        <v>42</v>
      </c>
      <c r="L26" s="1">
        <v>37488</v>
      </c>
      <c r="M26" s="1" t="s">
        <v>336</v>
      </c>
      <c r="N26" s="1" t="s">
        <v>335</v>
      </c>
      <c r="O26" s="8">
        <v>4.0393518518518521E-3</v>
      </c>
      <c r="P26" s="7">
        <v>2.4814814814814817E-2</v>
      </c>
      <c r="Q26" s="1">
        <v>96</v>
      </c>
      <c r="R26" s="1">
        <v>33577</v>
      </c>
      <c r="S26" s="1" t="s">
        <v>334</v>
      </c>
      <c r="T26" s="1" t="s">
        <v>279</v>
      </c>
      <c r="U26" s="8">
        <v>3.4375E-3</v>
      </c>
      <c r="V26" s="7">
        <v>2.2372685185185186E-2</v>
      </c>
      <c r="W26" s="1">
        <v>81</v>
      </c>
      <c r="X26" s="1">
        <v>33576</v>
      </c>
      <c r="Y26" s="3">
        <f>SUM(V26+J26+P26)</f>
        <v>6.6851851851851857E-2</v>
      </c>
      <c r="Z26" s="8">
        <f t="shared" si="0"/>
        <v>8.5416666666666679E-3</v>
      </c>
      <c r="AA26" s="10">
        <f>Y26-Z26</f>
        <v>5.8310185185185187E-2</v>
      </c>
    </row>
    <row r="27" spans="2:27" x14ac:dyDescent="0.3">
      <c r="C27" s="2">
        <v>135</v>
      </c>
      <c r="D27" s="2" t="s">
        <v>333</v>
      </c>
      <c r="E27" s="1" t="s">
        <v>524</v>
      </c>
      <c r="F27" s="1" t="s">
        <v>227</v>
      </c>
      <c r="G27" s="1" t="s">
        <v>332</v>
      </c>
      <c r="H27" s="1" t="s">
        <v>331</v>
      </c>
      <c r="I27" s="8">
        <v>1.5277777777777779E-3</v>
      </c>
      <c r="J27" s="7">
        <v>2.2581018518518518E-2</v>
      </c>
      <c r="K27" s="1">
        <v>83</v>
      </c>
      <c r="L27" s="1">
        <v>37415</v>
      </c>
      <c r="M27" s="1" t="s">
        <v>330</v>
      </c>
      <c r="N27" s="1" t="s">
        <v>329</v>
      </c>
      <c r="O27" s="8">
        <v>7.291666666666667E-4</v>
      </c>
      <c r="P27" s="7">
        <v>2.3090277777777779E-2</v>
      </c>
      <c r="Q27" s="1">
        <v>52</v>
      </c>
      <c r="R27" s="1">
        <v>41751</v>
      </c>
      <c r="S27" s="1" t="s">
        <v>328</v>
      </c>
      <c r="T27" s="1" t="s">
        <v>327</v>
      </c>
      <c r="U27" s="8">
        <v>1.4780092592592595E-2</v>
      </c>
      <c r="V27" s="7">
        <v>2.2187499999999999E-2</v>
      </c>
      <c r="W27" s="1" t="s">
        <v>72</v>
      </c>
      <c r="X27" s="1">
        <v>28136</v>
      </c>
      <c r="Y27" s="3">
        <f>SUM(V27+J27+P27)</f>
        <v>6.7858796296296292E-2</v>
      </c>
      <c r="Z27" s="8">
        <f t="shared" si="0"/>
        <v>1.7037037037037038E-2</v>
      </c>
      <c r="AA27" s="10">
        <f>Y27-Z27</f>
        <v>5.0821759259259254E-2</v>
      </c>
    </row>
    <row r="28" spans="2:27" x14ac:dyDescent="0.3">
      <c r="C28" s="2">
        <v>133</v>
      </c>
      <c r="D28" s="2" t="s">
        <v>193</v>
      </c>
      <c r="E28" s="1" t="s">
        <v>525</v>
      </c>
      <c r="F28" s="1" t="s">
        <v>227</v>
      </c>
      <c r="G28" s="1" t="s">
        <v>326</v>
      </c>
      <c r="H28" s="1" t="s">
        <v>325</v>
      </c>
      <c r="I28" s="8">
        <v>1.238425925925926E-3</v>
      </c>
      <c r="J28" s="7">
        <v>2.056712962962963E-2</v>
      </c>
      <c r="K28" s="1">
        <v>54</v>
      </c>
      <c r="L28" s="1">
        <v>44331</v>
      </c>
      <c r="M28" s="1" t="s">
        <v>324</v>
      </c>
      <c r="N28" s="1" t="s">
        <v>323</v>
      </c>
      <c r="O28" s="8">
        <v>1.423611111111111E-3</v>
      </c>
      <c r="P28" s="7">
        <v>2.2349537037037032E-2</v>
      </c>
      <c r="Q28" s="1">
        <v>80</v>
      </c>
      <c r="R28" s="1">
        <v>42357</v>
      </c>
      <c r="S28" s="1" t="s">
        <v>322</v>
      </c>
      <c r="T28" s="1" t="s">
        <v>321</v>
      </c>
      <c r="U28" s="8">
        <v>3.483796296296296E-3</v>
      </c>
      <c r="V28" s="7">
        <v>2.5277777777777777E-2</v>
      </c>
      <c r="W28" s="1">
        <v>99</v>
      </c>
      <c r="X28" s="1">
        <v>44319</v>
      </c>
      <c r="Y28" s="3">
        <f>SUM(V28+J28+P28)</f>
        <v>6.8194444444444433E-2</v>
      </c>
      <c r="Z28" s="8">
        <f t="shared" si="0"/>
        <v>6.145833333333333E-3</v>
      </c>
      <c r="AA28" s="10">
        <f>Y28-Z28</f>
        <v>6.2048611111111096E-2</v>
      </c>
    </row>
    <row r="29" spans="2:27" x14ac:dyDescent="0.3">
      <c r="B29" s="5">
        <v>20</v>
      </c>
      <c r="C29" s="2">
        <v>123</v>
      </c>
      <c r="D29" s="2" t="s">
        <v>37</v>
      </c>
      <c r="E29" s="1" t="s">
        <v>526</v>
      </c>
      <c r="F29" s="1" t="s">
        <v>227</v>
      </c>
      <c r="G29" s="1" t="s">
        <v>320</v>
      </c>
      <c r="H29" s="1" t="s">
        <v>319</v>
      </c>
      <c r="I29" s="8">
        <v>2.8009259259259259E-3</v>
      </c>
      <c r="J29" s="7">
        <v>2.5138888888888891E-2</v>
      </c>
      <c r="K29" s="1">
        <v>97</v>
      </c>
      <c r="L29" s="1">
        <v>42352</v>
      </c>
      <c r="M29" s="1" t="s">
        <v>318</v>
      </c>
      <c r="N29" s="1" t="s">
        <v>317</v>
      </c>
      <c r="O29" s="8">
        <v>1.2962962962962963E-3</v>
      </c>
      <c r="P29" s="7">
        <v>2.298611111111111E-2</v>
      </c>
      <c r="Q29" s="1">
        <v>85</v>
      </c>
      <c r="R29" s="1">
        <v>37736</v>
      </c>
      <c r="S29" s="1" t="s">
        <v>316</v>
      </c>
      <c r="T29" s="1" t="s">
        <v>315</v>
      </c>
      <c r="U29" s="8">
        <v>5.0925925925925921E-4</v>
      </c>
      <c r="V29" s="7">
        <v>2.0486111111111111E-2</v>
      </c>
      <c r="W29" s="1">
        <v>52</v>
      </c>
      <c r="X29" s="1">
        <v>33852</v>
      </c>
      <c r="Y29" s="3">
        <f>SUM(V29+J29+P29)</f>
        <v>6.8611111111111109E-2</v>
      </c>
      <c r="Z29" s="8">
        <f t="shared" si="0"/>
        <v>4.6064814814814814E-3</v>
      </c>
      <c r="AA29" s="10">
        <f>Y29-Z29</f>
        <v>6.4004629629629634E-2</v>
      </c>
    </row>
    <row r="30" spans="2:27" x14ac:dyDescent="0.3">
      <c r="C30" s="2">
        <v>119</v>
      </c>
      <c r="D30" s="2" t="s">
        <v>314</v>
      </c>
      <c r="E30" s="1" t="s">
        <v>527</v>
      </c>
      <c r="F30" s="1" t="s">
        <v>227</v>
      </c>
      <c r="G30" s="1" t="s">
        <v>313</v>
      </c>
      <c r="H30" s="1" t="s">
        <v>312</v>
      </c>
      <c r="I30" s="8">
        <v>3.3449074074074071E-3</v>
      </c>
      <c r="J30" s="7">
        <v>2.9074074074074075E-2</v>
      </c>
      <c r="K30" s="1">
        <v>112</v>
      </c>
      <c r="L30" s="1">
        <v>34103</v>
      </c>
      <c r="M30" s="1" t="s">
        <v>311</v>
      </c>
      <c r="N30" s="1" t="s">
        <v>310</v>
      </c>
      <c r="O30" s="8">
        <v>1.2268518518518518E-3</v>
      </c>
      <c r="P30" s="7">
        <v>2.1238425925925924E-2</v>
      </c>
      <c r="Q30" s="1">
        <v>62</v>
      </c>
      <c r="R30" s="1">
        <v>42333</v>
      </c>
      <c r="S30" s="1" t="s">
        <v>309</v>
      </c>
      <c r="T30" s="1" t="s">
        <v>308</v>
      </c>
      <c r="U30" s="8">
        <v>1.7708333333333332E-3</v>
      </c>
      <c r="V30" s="7">
        <v>1.9074074074074073E-2</v>
      </c>
      <c r="W30" s="1">
        <v>31</v>
      </c>
      <c r="X30" s="1">
        <v>34104</v>
      </c>
      <c r="Y30" s="3">
        <f>SUM(V30+J30+P30)</f>
        <v>6.9386574074074073E-2</v>
      </c>
      <c r="Z30" s="8">
        <f t="shared" si="0"/>
        <v>6.3425925925925924E-3</v>
      </c>
      <c r="AA30" s="10">
        <f>Y30-Z30</f>
        <v>6.3043981481481479E-2</v>
      </c>
    </row>
    <row r="31" spans="2:27" x14ac:dyDescent="0.3">
      <c r="C31" s="2">
        <v>110</v>
      </c>
      <c r="D31" s="2" t="s">
        <v>91</v>
      </c>
      <c r="E31" s="1" t="s">
        <v>528</v>
      </c>
      <c r="F31" s="1" t="s">
        <v>227</v>
      </c>
      <c r="G31" s="1" t="s">
        <v>307</v>
      </c>
      <c r="H31" s="1" t="s">
        <v>306</v>
      </c>
      <c r="I31" s="8">
        <v>5.3240740740740744E-4</v>
      </c>
      <c r="J31" s="7">
        <v>0.02</v>
      </c>
      <c r="K31" s="1">
        <v>48</v>
      </c>
      <c r="L31" s="1">
        <v>37593</v>
      </c>
      <c r="M31" s="1" t="s">
        <v>305</v>
      </c>
      <c r="N31" s="1" t="s">
        <v>304</v>
      </c>
      <c r="O31" s="8">
        <v>2.5694444444444445E-3</v>
      </c>
      <c r="P31" s="7">
        <v>2.388888888888889E-2</v>
      </c>
      <c r="Q31" s="1">
        <v>92</v>
      </c>
      <c r="R31" s="1">
        <v>33407</v>
      </c>
      <c r="S31" s="1" t="s">
        <v>303</v>
      </c>
      <c r="T31" s="1" t="s">
        <v>302</v>
      </c>
      <c r="U31" s="8">
        <v>1.2268518518518518E-3</v>
      </c>
      <c r="V31" s="7">
        <v>2.6342592592592588E-2</v>
      </c>
      <c r="W31" s="1">
        <v>102</v>
      </c>
      <c r="X31" s="1">
        <v>44486</v>
      </c>
      <c r="Y31" s="3">
        <f>SUM(V31+J31+P31)</f>
        <v>7.0231481481481478E-2</v>
      </c>
      <c r="Z31" s="8">
        <f t="shared" si="0"/>
        <v>4.3287037037037035E-3</v>
      </c>
      <c r="AA31" s="10">
        <f>Y31-Z31</f>
        <v>6.5902777777777768E-2</v>
      </c>
    </row>
    <row r="32" spans="2:27" x14ac:dyDescent="0.3">
      <c r="C32" s="2">
        <v>121</v>
      </c>
      <c r="D32" s="2" t="s">
        <v>30</v>
      </c>
      <c r="E32" s="1" t="s">
        <v>529</v>
      </c>
      <c r="F32" s="1" t="s">
        <v>227</v>
      </c>
      <c r="G32" s="1" t="s">
        <v>301</v>
      </c>
      <c r="H32" s="1" t="s">
        <v>300</v>
      </c>
      <c r="I32" s="8">
        <v>1.3194444444444443E-3</v>
      </c>
      <c r="J32" s="7">
        <v>2.0937499999999998E-2</v>
      </c>
      <c r="K32" s="1">
        <v>58</v>
      </c>
      <c r="L32" s="1">
        <v>42374</v>
      </c>
      <c r="M32" s="1" t="s">
        <v>299</v>
      </c>
      <c r="N32" s="1" t="s">
        <v>298</v>
      </c>
      <c r="O32" s="8">
        <v>1.4351851851851854E-3</v>
      </c>
      <c r="P32" s="7">
        <v>2.4282407407407409E-2</v>
      </c>
      <c r="Q32" s="1">
        <v>94</v>
      </c>
      <c r="R32" s="1">
        <v>37785</v>
      </c>
      <c r="S32" s="1" t="s">
        <v>297</v>
      </c>
      <c r="T32" s="1" t="s">
        <v>296</v>
      </c>
      <c r="U32" s="8">
        <v>3.6921296296296298E-3</v>
      </c>
      <c r="V32" s="7">
        <v>2.5497685185185189E-2</v>
      </c>
      <c r="W32" s="1">
        <v>100</v>
      </c>
      <c r="X32" s="1">
        <v>31903</v>
      </c>
      <c r="Y32" s="3">
        <f>SUM(V32+J32+P32)</f>
        <v>7.0717592592592596E-2</v>
      </c>
      <c r="Z32" s="8">
        <f t="shared" si="0"/>
        <v>6.4467592592592597E-3</v>
      </c>
      <c r="AA32" s="10">
        <f>Y32-Z32</f>
        <v>6.4270833333333333E-2</v>
      </c>
    </row>
    <row r="33" spans="2:27" x14ac:dyDescent="0.3">
      <c r="C33" s="2">
        <v>136</v>
      </c>
      <c r="D33" s="2" t="s">
        <v>57</v>
      </c>
      <c r="E33" s="1" t="s">
        <v>530</v>
      </c>
      <c r="F33" s="1" t="s">
        <v>227</v>
      </c>
      <c r="G33" s="1" t="s">
        <v>295</v>
      </c>
      <c r="H33" s="1" t="s">
        <v>294</v>
      </c>
      <c r="I33" s="8">
        <v>5.8796296296296296E-3</v>
      </c>
      <c r="J33" s="7">
        <v>2.9513888888888892E-2</v>
      </c>
      <c r="K33" s="1">
        <v>113</v>
      </c>
      <c r="L33" s="1">
        <v>43202</v>
      </c>
      <c r="M33" s="1" t="s">
        <v>293</v>
      </c>
      <c r="N33" s="1" t="s">
        <v>292</v>
      </c>
      <c r="O33" s="8">
        <v>7.7546296296296304E-4</v>
      </c>
      <c r="P33" s="7">
        <v>2.0833333333333332E-2</v>
      </c>
      <c r="Q33" s="1">
        <v>57</v>
      </c>
      <c r="R33" s="1">
        <v>36588</v>
      </c>
      <c r="S33" s="1" t="s">
        <v>291</v>
      </c>
      <c r="T33" s="1" t="s">
        <v>290</v>
      </c>
      <c r="U33" s="8">
        <v>9.1435185185185185E-4</v>
      </c>
      <c r="V33" s="7">
        <v>2.165509259259259E-2</v>
      </c>
      <c r="W33" s="1">
        <v>72</v>
      </c>
      <c r="X33" s="1">
        <v>39544</v>
      </c>
      <c r="Y33" s="3">
        <f>SUM(V33+J33+P33)</f>
        <v>7.2002314814814811E-2</v>
      </c>
      <c r="Z33" s="8">
        <f t="shared" si="0"/>
        <v>7.5694444444444446E-3</v>
      </c>
      <c r="AA33" s="10">
        <f>Y33-Z33</f>
        <v>6.4432870370370363E-2</v>
      </c>
    </row>
    <row r="34" spans="2:27" x14ac:dyDescent="0.3">
      <c r="C34" s="2">
        <v>139</v>
      </c>
      <c r="D34" s="2" t="s">
        <v>44</v>
      </c>
      <c r="E34" s="1" t="s">
        <v>531</v>
      </c>
      <c r="F34" s="1" t="s">
        <v>227</v>
      </c>
      <c r="G34" s="1" t="s">
        <v>76</v>
      </c>
      <c r="H34" s="1" t="s">
        <v>289</v>
      </c>
      <c r="I34" s="8">
        <v>2.0138888888888888E-3</v>
      </c>
      <c r="J34" s="7">
        <v>2.342592592592593E-2</v>
      </c>
      <c r="K34" s="1">
        <v>89</v>
      </c>
      <c r="L34" s="1">
        <v>37723</v>
      </c>
      <c r="M34" s="1" t="s">
        <v>288</v>
      </c>
      <c r="N34" s="1" t="s">
        <v>287</v>
      </c>
      <c r="O34" s="8">
        <v>1.3425925925925925E-3</v>
      </c>
      <c r="P34" s="7">
        <v>2.2210648148148149E-2</v>
      </c>
      <c r="Q34" s="1">
        <v>78</v>
      </c>
      <c r="R34" s="1">
        <v>33341</v>
      </c>
      <c r="S34" s="1" t="s">
        <v>286</v>
      </c>
      <c r="T34" s="1" t="s">
        <v>285</v>
      </c>
      <c r="U34" s="8">
        <v>1.9675925925925928E-3</v>
      </c>
      <c r="V34" s="7">
        <v>2.763888888888889E-2</v>
      </c>
      <c r="W34" s="1">
        <v>107</v>
      </c>
      <c r="X34" s="1">
        <v>44342</v>
      </c>
      <c r="Y34" s="3">
        <f>SUM(V34+J34+P34)</f>
        <v>7.3275462962962973E-2</v>
      </c>
      <c r="Z34" s="8">
        <f t="shared" si="0"/>
        <v>5.324074074074074E-3</v>
      </c>
      <c r="AA34" s="10">
        <f>Y34-Z34</f>
        <v>6.7951388888888895E-2</v>
      </c>
    </row>
    <row r="35" spans="2:27" x14ac:dyDescent="0.3">
      <c r="C35" s="2">
        <v>140</v>
      </c>
      <c r="D35" s="2" t="s">
        <v>44</v>
      </c>
      <c r="E35" s="1" t="s">
        <v>532</v>
      </c>
      <c r="F35" s="1" t="s">
        <v>227</v>
      </c>
      <c r="G35" s="1" t="s">
        <v>284</v>
      </c>
      <c r="H35" s="1" t="s">
        <v>283</v>
      </c>
      <c r="I35" s="8">
        <v>2.8819444444444444E-3</v>
      </c>
      <c r="J35" s="7">
        <v>2.2442129629629631E-2</v>
      </c>
      <c r="K35" s="1">
        <v>82</v>
      </c>
      <c r="L35" s="1">
        <v>42022</v>
      </c>
      <c r="M35" s="1" t="s">
        <v>282</v>
      </c>
      <c r="N35" s="1" t="s">
        <v>281</v>
      </c>
      <c r="O35" s="8">
        <v>2.3842592592592591E-3</v>
      </c>
      <c r="P35" s="7">
        <v>2.3703703703703703E-2</v>
      </c>
      <c r="Q35" s="1">
        <v>90</v>
      </c>
      <c r="R35" s="1">
        <v>36582</v>
      </c>
      <c r="S35" s="1" t="s">
        <v>280</v>
      </c>
      <c r="T35" s="1" t="s">
        <v>279</v>
      </c>
      <c r="U35" s="8">
        <v>5.0347222222222225E-3</v>
      </c>
      <c r="V35" s="7">
        <v>2.8009259259259262E-2</v>
      </c>
      <c r="W35" s="1">
        <v>109</v>
      </c>
      <c r="X35" s="1">
        <v>42349</v>
      </c>
      <c r="Y35" s="3">
        <f>SUM(V35+J35+P35)</f>
        <v>7.4155092592592592E-2</v>
      </c>
      <c r="Z35" s="8">
        <f t="shared" si="0"/>
        <v>1.0300925925925925E-2</v>
      </c>
      <c r="AA35" s="10">
        <f>Y35-Z35</f>
        <v>6.385416666666667E-2</v>
      </c>
    </row>
    <row r="36" spans="2:27" x14ac:dyDescent="0.3">
      <c r="C36" s="2">
        <v>107</v>
      </c>
      <c r="D36" s="2" t="s">
        <v>70</v>
      </c>
      <c r="E36" s="1" t="s">
        <v>533</v>
      </c>
      <c r="F36" s="1" t="s">
        <v>227</v>
      </c>
      <c r="G36" s="1" t="s">
        <v>278</v>
      </c>
      <c r="H36" s="1" t="s">
        <v>277</v>
      </c>
      <c r="I36" s="8">
        <v>2.4421296296296296E-3</v>
      </c>
      <c r="J36" s="7">
        <v>2.3796296296296298E-2</v>
      </c>
      <c r="K36" s="1">
        <v>91</v>
      </c>
      <c r="L36" s="1">
        <v>42207</v>
      </c>
      <c r="M36" s="1" t="s">
        <v>276</v>
      </c>
      <c r="N36" s="1" t="s">
        <v>275</v>
      </c>
      <c r="O36" s="8">
        <v>6.1342592592592594E-3</v>
      </c>
      <c r="P36" s="7">
        <v>3.3240740740740744E-2</v>
      </c>
      <c r="Q36" s="1">
        <v>117</v>
      </c>
      <c r="R36" s="1">
        <v>42198</v>
      </c>
      <c r="S36" s="1" t="s">
        <v>274</v>
      </c>
      <c r="T36" s="1" t="s">
        <v>273</v>
      </c>
      <c r="U36" s="8">
        <v>5.3240740740740744E-4</v>
      </c>
      <c r="V36" s="7">
        <v>1.9027777777777779E-2</v>
      </c>
      <c r="W36" s="1">
        <v>29</v>
      </c>
      <c r="X36" s="1">
        <v>34027</v>
      </c>
      <c r="Y36" s="3">
        <f>SUM(V36+J36+P36)</f>
        <v>7.6064814814814821E-2</v>
      </c>
      <c r="Z36" s="8">
        <f t="shared" si="0"/>
        <v>9.1087962962962971E-3</v>
      </c>
      <c r="AA36" s="10">
        <f>Y36-Z36</f>
        <v>6.6956018518518526E-2</v>
      </c>
    </row>
    <row r="37" spans="2:27" x14ac:dyDescent="0.3">
      <c r="C37" s="2">
        <v>138</v>
      </c>
      <c r="D37" s="2" t="s">
        <v>44</v>
      </c>
      <c r="E37" s="1" t="s">
        <v>534</v>
      </c>
      <c r="F37" s="1" t="s">
        <v>227</v>
      </c>
      <c r="G37" s="1" t="s">
        <v>272</v>
      </c>
      <c r="H37" s="1" t="s">
        <v>271</v>
      </c>
      <c r="I37" s="8">
        <v>1.1574074074074076E-3</v>
      </c>
      <c r="J37" s="7">
        <v>2.1111111111111108E-2</v>
      </c>
      <c r="K37" s="1">
        <v>60</v>
      </c>
      <c r="L37" s="1">
        <v>34164</v>
      </c>
      <c r="M37" s="1" t="s">
        <v>270</v>
      </c>
      <c r="N37" s="1" t="s">
        <v>269</v>
      </c>
      <c r="O37" s="8">
        <v>4.5023148148148149E-3</v>
      </c>
      <c r="P37" s="7">
        <v>2.7418981481481485E-2</v>
      </c>
      <c r="Q37" s="1">
        <v>105</v>
      </c>
      <c r="R37" s="1">
        <v>37705</v>
      </c>
      <c r="S37" s="1" t="s">
        <v>268</v>
      </c>
      <c r="T37" s="1" t="s">
        <v>267</v>
      </c>
      <c r="U37" s="8">
        <v>6.3425925925925915E-3</v>
      </c>
      <c r="V37" s="7">
        <v>2.8692129629629633E-2</v>
      </c>
      <c r="W37" s="1">
        <v>111</v>
      </c>
      <c r="X37" s="1">
        <v>41981</v>
      </c>
      <c r="Y37" s="3">
        <f>SUM(V37+J37+P37)</f>
        <v>7.7222222222222234E-2</v>
      </c>
      <c r="Z37" s="8">
        <f t="shared" si="0"/>
        <v>1.2002314814814815E-2</v>
      </c>
      <c r="AA37" s="10">
        <f>Y37-Z37</f>
        <v>6.5219907407407421E-2</v>
      </c>
    </row>
    <row r="38" spans="2:27" x14ac:dyDescent="0.3">
      <c r="C38" s="2">
        <v>122</v>
      </c>
      <c r="D38" s="2" t="s">
        <v>266</v>
      </c>
      <c r="E38" s="1" t="s">
        <v>535</v>
      </c>
      <c r="F38" s="1" t="s">
        <v>227</v>
      </c>
      <c r="G38" s="1" t="s">
        <v>265</v>
      </c>
      <c r="H38" s="1" t="s">
        <v>264</v>
      </c>
      <c r="I38" s="8">
        <v>2.5000000000000001E-3</v>
      </c>
      <c r="J38" s="7">
        <v>2.4085648148148148E-2</v>
      </c>
      <c r="K38" s="1">
        <v>93</v>
      </c>
      <c r="L38" s="1">
        <v>36091</v>
      </c>
      <c r="M38" s="1" t="s">
        <v>263</v>
      </c>
      <c r="N38" s="1" t="s">
        <v>262</v>
      </c>
      <c r="O38" s="8">
        <v>3.9930555555555561E-3</v>
      </c>
      <c r="P38" s="7">
        <v>2.7800925925925923E-2</v>
      </c>
      <c r="Q38" s="1">
        <v>108</v>
      </c>
      <c r="R38" s="1">
        <v>34991</v>
      </c>
      <c r="S38" s="1" t="s">
        <v>261</v>
      </c>
      <c r="T38" s="1" t="s">
        <v>260</v>
      </c>
      <c r="U38" s="8">
        <v>7.3495370370370372E-3</v>
      </c>
      <c r="V38" s="7">
        <v>3.2523148148148148E-2</v>
      </c>
      <c r="W38" s="1">
        <v>116</v>
      </c>
      <c r="X38" s="1">
        <v>33452</v>
      </c>
      <c r="Y38" s="3">
        <f>SUM(V38+J38+P38)</f>
        <v>8.4409722222222219E-2</v>
      </c>
      <c r="Z38" s="8">
        <f t="shared" si="0"/>
        <v>1.3842592592592594E-2</v>
      </c>
      <c r="AA38" s="10">
        <f>Y38-Z38</f>
        <v>7.0567129629629632E-2</v>
      </c>
    </row>
    <row r="39" spans="2:27" x14ac:dyDescent="0.3">
      <c r="C39" s="2">
        <v>143</v>
      </c>
      <c r="D39" s="2" t="s">
        <v>44</v>
      </c>
      <c r="E39" s="1" t="s">
        <v>536</v>
      </c>
      <c r="F39" s="1" t="s">
        <v>227</v>
      </c>
      <c r="G39" s="1" t="s">
        <v>259</v>
      </c>
      <c r="H39" s="1" t="s">
        <v>258</v>
      </c>
      <c r="I39" s="8">
        <v>7.291666666666667E-4</v>
      </c>
      <c r="J39" s="7">
        <v>1.849537037037037E-2</v>
      </c>
      <c r="K39" s="1">
        <v>17</v>
      </c>
      <c r="L39" s="1">
        <v>41241</v>
      </c>
      <c r="M39" s="1" t="s">
        <v>257</v>
      </c>
      <c r="N39" s="1" t="s">
        <v>256</v>
      </c>
      <c r="O39" s="8">
        <v>1.9560185185185184E-2</v>
      </c>
      <c r="P39" s="7">
        <v>2.855324074074074E-2</v>
      </c>
      <c r="Q39" s="1" t="s">
        <v>72</v>
      </c>
      <c r="R39" s="1">
        <v>40533</v>
      </c>
      <c r="S39" s="1" t="s">
        <v>255</v>
      </c>
      <c r="T39" s="1" t="s">
        <v>254</v>
      </c>
      <c r="U39" s="8">
        <v>5.462962962962962E-3</v>
      </c>
      <c r="V39" s="7">
        <v>4.08912037037037E-2</v>
      </c>
      <c r="W39" s="1">
        <v>122</v>
      </c>
      <c r="X39" s="1">
        <v>44167</v>
      </c>
      <c r="Y39" s="3">
        <f>SUM(V39+J39+P39)</f>
        <v>8.7939814814814804E-2</v>
      </c>
      <c r="Z39" s="8">
        <f t="shared" si="0"/>
        <v>2.5752314814814811E-2</v>
      </c>
      <c r="AA39" s="10">
        <f>Y39-Z39</f>
        <v>6.2187499999999993E-2</v>
      </c>
    </row>
    <row r="40" spans="2:27" x14ac:dyDescent="0.3">
      <c r="C40" s="2">
        <v>141</v>
      </c>
      <c r="D40" s="2" t="s">
        <v>44</v>
      </c>
      <c r="E40" s="1" t="s">
        <v>537</v>
      </c>
      <c r="F40" s="1" t="s">
        <v>227</v>
      </c>
      <c r="G40" s="1" t="s">
        <v>253</v>
      </c>
      <c r="H40" s="1" t="s">
        <v>252</v>
      </c>
      <c r="I40" s="8">
        <v>3.1481481481481482E-3</v>
      </c>
      <c r="J40" s="7">
        <v>2.6643518518518521E-2</v>
      </c>
      <c r="K40" s="1">
        <v>104</v>
      </c>
      <c r="L40" s="1">
        <v>42206</v>
      </c>
      <c r="M40" s="1" t="s">
        <v>251</v>
      </c>
      <c r="N40" s="1" t="s">
        <v>250</v>
      </c>
      <c r="O40" s="8">
        <v>3.0324074074074073E-3</v>
      </c>
      <c r="P40" s="7">
        <v>2.8206018518518519E-2</v>
      </c>
      <c r="Q40" s="1">
        <v>110</v>
      </c>
      <c r="R40" s="1">
        <v>42204</v>
      </c>
      <c r="S40" s="1" t="s">
        <v>249</v>
      </c>
      <c r="T40" s="1" t="s">
        <v>248</v>
      </c>
      <c r="U40" s="8">
        <v>5.9259259259259256E-3</v>
      </c>
      <c r="V40" s="7">
        <v>4.3009259259259254E-2</v>
      </c>
      <c r="W40" s="1">
        <v>123</v>
      </c>
      <c r="X40" s="1">
        <v>45133</v>
      </c>
      <c r="Y40" s="3">
        <f>SUM(V40+J40+P40)</f>
        <v>9.7858796296296291E-2</v>
      </c>
      <c r="Z40" s="8">
        <f t="shared" si="0"/>
        <v>1.210648148148148E-2</v>
      </c>
      <c r="AA40" s="10">
        <f>Y40-Z40</f>
        <v>8.5752314814814809E-2</v>
      </c>
    </row>
    <row r="41" spans="2:27" x14ac:dyDescent="0.3">
      <c r="C41" s="2">
        <v>126</v>
      </c>
      <c r="D41" s="2" t="s">
        <v>234</v>
      </c>
      <c r="E41" s="1" t="s">
        <v>538</v>
      </c>
      <c r="F41" s="1" t="s">
        <v>227</v>
      </c>
      <c r="G41" s="1" t="s">
        <v>247</v>
      </c>
      <c r="H41" s="1" t="s">
        <v>246</v>
      </c>
      <c r="I41" s="8">
        <v>2.1874999999999998E-3</v>
      </c>
      <c r="J41" s="7">
        <v>2.991898148148148E-2</v>
      </c>
      <c r="K41" s="1">
        <v>114</v>
      </c>
      <c r="L41" s="1">
        <v>34720</v>
      </c>
      <c r="M41" s="1" t="s">
        <v>245</v>
      </c>
      <c r="N41" s="1" t="s">
        <v>244</v>
      </c>
      <c r="O41" s="8">
        <v>3.483796296296296E-3</v>
      </c>
      <c r="P41" s="7">
        <v>3.4155092592592591E-2</v>
      </c>
      <c r="Q41" s="1">
        <v>118</v>
      </c>
      <c r="R41" s="1">
        <v>36159</v>
      </c>
      <c r="S41" s="1" t="s">
        <v>243</v>
      </c>
      <c r="T41" s="1" t="s">
        <v>242</v>
      </c>
      <c r="U41" s="8">
        <v>4.6759259259259263E-3</v>
      </c>
      <c r="V41" s="7">
        <v>3.4201388888888885E-2</v>
      </c>
      <c r="W41" s="1">
        <v>119</v>
      </c>
      <c r="X41" s="1">
        <v>38068</v>
      </c>
      <c r="Y41" s="3">
        <f>SUM(V41+J41+P41)</f>
        <v>9.8275462962962967E-2</v>
      </c>
      <c r="Z41" s="8">
        <f t="shared" si="0"/>
        <v>1.0347222222222223E-2</v>
      </c>
      <c r="AA41" s="10">
        <f>Y41-Z41</f>
        <v>8.7928240740740737E-2</v>
      </c>
    </row>
    <row r="42" spans="2:27" x14ac:dyDescent="0.3">
      <c r="C42" s="2">
        <v>120</v>
      </c>
      <c r="D42" s="2" t="s">
        <v>241</v>
      </c>
      <c r="E42" s="1" t="s">
        <v>539</v>
      </c>
      <c r="F42" s="1" t="s">
        <v>227</v>
      </c>
      <c r="G42" s="1" t="s">
        <v>240</v>
      </c>
      <c r="H42" s="1" t="s">
        <v>239</v>
      </c>
      <c r="I42" s="8">
        <v>6.7939814814814816E-3</v>
      </c>
      <c r="J42" s="7">
        <v>3.6099537037037034E-2</v>
      </c>
      <c r="K42" s="1">
        <v>121</v>
      </c>
      <c r="L42" s="1">
        <v>44646</v>
      </c>
      <c r="M42" s="1" t="s">
        <v>238</v>
      </c>
      <c r="N42" s="1" t="s">
        <v>237</v>
      </c>
      <c r="O42" s="8">
        <v>3.9699074074074072E-3</v>
      </c>
      <c r="P42" s="7">
        <v>3.1018518518518515E-2</v>
      </c>
      <c r="Q42" s="1">
        <v>115</v>
      </c>
      <c r="R42" s="1">
        <v>37878</v>
      </c>
      <c r="S42" s="1" t="s">
        <v>236</v>
      </c>
      <c r="T42" s="1" t="s">
        <v>235</v>
      </c>
      <c r="U42" s="8">
        <v>7.6041666666666662E-3</v>
      </c>
      <c r="V42" s="7">
        <v>3.4756944444444444E-2</v>
      </c>
      <c r="W42" s="1">
        <v>120</v>
      </c>
      <c r="X42" s="1">
        <v>37933</v>
      </c>
      <c r="Y42" s="3">
        <f>SUM(V42+J42+P42)</f>
        <v>0.10187499999999999</v>
      </c>
      <c r="Z42" s="8">
        <f t="shared" si="0"/>
        <v>1.8368055555555554E-2</v>
      </c>
      <c r="AA42" s="10">
        <f>Y42-Z42</f>
        <v>8.3506944444444439E-2</v>
      </c>
    </row>
    <row r="43" spans="2:27" x14ac:dyDescent="0.3">
      <c r="C43" s="2">
        <v>137</v>
      </c>
      <c r="D43" s="2" t="s">
        <v>234</v>
      </c>
      <c r="E43" s="1" t="s">
        <v>540</v>
      </c>
      <c r="F43" s="1" t="s">
        <v>227</v>
      </c>
      <c r="G43" s="1" t="s">
        <v>233</v>
      </c>
      <c r="H43" s="1" t="s">
        <v>232</v>
      </c>
      <c r="I43" s="8">
        <v>1.511574074074074E-2</v>
      </c>
      <c r="J43" s="7">
        <v>4.9756944444444444E-2</v>
      </c>
      <c r="K43" s="1">
        <v>124</v>
      </c>
      <c r="L43" s="1">
        <v>37494</v>
      </c>
      <c r="M43" s="1" t="s">
        <v>231</v>
      </c>
      <c r="N43" s="1" t="s">
        <v>230</v>
      </c>
      <c r="O43" s="8">
        <v>2.5000000000000001E-3</v>
      </c>
      <c r="P43" s="7">
        <v>3.0115740740740738E-2</v>
      </c>
      <c r="Q43" s="1">
        <v>91</v>
      </c>
      <c r="R43" s="1">
        <v>968</v>
      </c>
      <c r="S43" s="1" t="s">
        <v>229</v>
      </c>
      <c r="T43" s="1" t="s">
        <v>228</v>
      </c>
      <c r="U43" s="8">
        <v>7.2569444444444443E-3</v>
      </c>
      <c r="V43" s="7">
        <v>3.6481481481481483E-2</v>
      </c>
      <c r="W43" s="1">
        <v>110</v>
      </c>
      <c r="X43" s="1">
        <v>6463</v>
      </c>
      <c r="Y43" s="3">
        <f>SUM(V43+J43+P43)</f>
        <v>0.11635416666666666</v>
      </c>
      <c r="Z43" s="8">
        <f t="shared" si="0"/>
        <v>2.4872685185185185E-2</v>
      </c>
      <c r="AA43" s="10">
        <f>Y43-Z43</f>
        <v>9.1481481481481469E-2</v>
      </c>
    </row>
    <row r="44" spans="2:27" x14ac:dyDescent="0.3">
      <c r="C44" s="2">
        <v>142</v>
      </c>
      <c r="D44" s="2" t="s">
        <v>30</v>
      </c>
      <c r="E44" s="1" t="e">
        <v>#N/A</v>
      </c>
      <c r="F44" s="1" t="s">
        <v>227</v>
      </c>
      <c r="G44" s="1" t="s">
        <v>226</v>
      </c>
      <c r="H44" s="1" t="s">
        <v>225</v>
      </c>
      <c r="I44" s="8">
        <v>3.1712962962962958E-3</v>
      </c>
      <c r="J44" s="7">
        <v>2.7523148148148147E-2</v>
      </c>
      <c r="K44" s="1">
        <v>106</v>
      </c>
      <c r="L44" s="1">
        <v>37786</v>
      </c>
      <c r="M44" s="1" t="s">
        <v>0</v>
      </c>
      <c r="O44" s="8" t="e">
        <v>#N/A</v>
      </c>
      <c r="P44" s="7" t="e">
        <v>#N/A</v>
      </c>
      <c r="Q44" s="1" t="e">
        <v>#N/A</v>
      </c>
      <c r="S44" s="1" t="s">
        <v>0</v>
      </c>
      <c r="U44" s="8" t="e">
        <v>#N/A</v>
      </c>
      <c r="V44" s="7" t="e">
        <v>#N/A</v>
      </c>
      <c r="W44" s="1" t="e">
        <v>#N/A</v>
      </c>
      <c r="Y44" s="3" t="e">
        <f>SUM(V44+J44+P44)</f>
        <v>#N/A</v>
      </c>
      <c r="Z44" s="8" t="e">
        <f t="shared" si="0"/>
        <v>#N/A</v>
      </c>
      <c r="AA44" s="10" t="e">
        <f>Y44-Z44</f>
        <v>#N/A</v>
      </c>
    </row>
    <row r="45" spans="2:27" x14ac:dyDescent="0.3">
      <c r="B45" s="5">
        <v>1</v>
      </c>
      <c r="C45" s="2">
        <v>1</v>
      </c>
      <c r="D45" s="2" t="s">
        <v>165</v>
      </c>
      <c r="E45" s="1" t="s">
        <v>541</v>
      </c>
      <c r="F45" s="1" t="s">
        <v>3</v>
      </c>
      <c r="G45" s="1" t="s">
        <v>224</v>
      </c>
      <c r="H45" s="1" t="s">
        <v>223</v>
      </c>
      <c r="I45" s="8">
        <v>2.0370370370370369E-3</v>
      </c>
      <c r="J45" s="7">
        <v>2.0439814814814817E-2</v>
      </c>
      <c r="K45" s="1">
        <v>19</v>
      </c>
      <c r="L45" s="1">
        <v>37688</v>
      </c>
      <c r="M45" s="1" t="s">
        <v>222</v>
      </c>
      <c r="N45" s="1" t="s">
        <v>219</v>
      </c>
      <c r="O45" s="8">
        <v>7.0601851851851847E-4</v>
      </c>
      <c r="P45" s="7">
        <v>1.8148148148148146E-2</v>
      </c>
      <c r="Q45" s="1">
        <v>2</v>
      </c>
      <c r="R45" s="1">
        <v>42185</v>
      </c>
      <c r="S45" s="1" t="s">
        <v>221</v>
      </c>
      <c r="T45" s="1" t="s">
        <v>153</v>
      </c>
      <c r="U45" s="8">
        <v>0</v>
      </c>
      <c r="V45" s="7">
        <v>1.6180555555555556E-2</v>
      </c>
      <c r="W45" s="1">
        <v>1</v>
      </c>
      <c r="X45" s="1">
        <v>37614</v>
      </c>
      <c r="Y45" s="3">
        <f>SUM(V45+J45+P45)</f>
        <v>5.4768518518518522E-2</v>
      </c>
      <c r="Z45" s="8">
        <f t="shared" si="0"/>
        <v>2.7430555555555554E-3</v>
      </c>
      <c r="AA45" s="10">
        <f>Y45-Z45</f>
        <v>5.2025462962962968E-2</v>
      </c>
    </row>
    <row r="46" spans="2:27" x14ac:dyDescent="0.3">
      <c r="B46" s="11">
        <v>2</v>
      </c>
      <c r="C46" s="2">
        <v>3</v>
      </c>
      <c r="D46" s="2" t="s">
        <v>172</v>
      </c>
      <c r="E46" s="1" t="s">
        <v>542</v>
      </c>
      <c r="F46" s="1" t="s">
        <v>3</v>
      </c>
      <c r="G46" s="1" t="s">
        <v>220</v>
      </c>
      <c r="H46" s="1" t="s">
        <v>219</v>
      </c>
      <c r="I46" s="8">
        <v>5.7870370370370378E-4</v>
      </c>
      <c r="J46" s="7">
        <v>1.9212962962962963E-2</v>
      </c>
      <c r="K46" s="1">
        <v>8</v>
      </c>
      <c r="L46" s="1">
        <v>31928</v>
      </c>
      <c r="M46" s="1" t="s">
        <v>218</v>
      </c>
      <c r="N46" s="1" t="s">
        <v>217</v>
      </c>
      <c r="O46" s="8">
        <v>5.6712962962962956E-4</v>
      </c>
      <c r="P46" s="7">
        <v>1.8888888888888889E-2</v>
      </c>
      <c r="Q46" s="1">
        <v>5</v>
      </c>
      <c r="R46" s="1">
        <v>33724</v>
      </c>
      <c r="S46" s="1" t="s">
        <v>216</v>
      </c>
      <c r="T46" s="1" t="s">
        <v>215</v>
      </c>
      <c r="U46" s="8">
        <v>9.0277777777777784E-4</v>
      </c>
      <c r="V46" s="7">
        <v>1.8379629629629628E-2</v>
      </c>
      <c r="W46" s="1">
        <v>3</v>
      </c>
      <c r="X46" s="1">
        <v>37471</v>
      </c>
      <c r="Y46" s="3">
        <f>SUM(V46+J46+P46)</f>
        <v>5.648148148148148E-2</v>
      </c>
      <c r="Z46" s="8">
        <f t="shared" si="0"/>
        <v>2.0486111111111113E-3</v>
      </c>
      <c r="AA46" s="10">
        <f>Y46-Z46</f>
        <v>5.4432870370370368E-2</v>
      </c>
    </row>
    <row r="47" spans="2:27" x14ac:dyDescent="0.3">
      <c r="B47" s="5">
        <v>3</v>
      </c>
      <c r="C47" s="2">
        <v>6</v>
      </c>
      <c r="D47" s="2" t="s">
        <v>179</v>
      </c>
      <c r="E47" s="1" t="s">
        <v>543</v>
      </c>
      <c r="F47" s="1" t="s">
        <v>3</v>
      </c>
      <c r="G47" s="1" t="s">
        <v>214</v>
      </c>
      <c r="H47" s="1" t="s">
        <v>213</v>
      </c>
      <c r="I47" s="8">
        <v>5.0925925925925921E-4</v>
      </c>
      <c r="J47" s="7">
        <v>1.9490740740740743E-2</v>
      </c>
      <c r="K47" s="1">
        <v>10</v>
      </c>
      <c r="L47" s="1">
        <v>40308</v>
      </c>
      <c r="M47" s="1" t="s">
        <v>212</v>
      </c>
      <c r="N47" s="1" t="s">
        <v>211</v>
      </c>
      <c r="O47" s="8">
        <v>8.1018518518518516E-4</v>
      </c>
      <c r="P47" s="7">
        <v>1.9618055555555555E-2</v>
      </c>
      <c r="Q47" s="1">
        <v>12</v>
      </c>
      <c r="R47" s="1">
        <v>36417</v>
      </c>
      <c r="S47" s="1" t="s">
        <v>210</v>
      </c>
      <c r="T47" s="1" t="s">
        <v>209</v>
      </c>
      <c r="U47" s="8">
        <v>9.4907407407407408E-4</v>
      </c>
      <c r="V47" s="7">
        <v>1.954861111111111E-2</v>
      </c>
      <c r="W47" s="1">
        <v>11</v>
      </c>
      <c r="X47" s="1">
        <v>40246</v>
      </c>
      <c r="Y47" s="3">
        <f>SUM(V47+J47+P47)</f>
        <v>5.8657407407407408E-2</v>
      </c>
      <c r="Z47" s="8">
        <f t="shared" si="0"/>
        <v>2.2685185185185187E-3</v>
      </c>
      <c r="AA47" s="10">
        <f>Y47-Z47</f>
        <v>5.6388888888888891E-2</v>
      </c>
    </row>
    <row r="48" spans="2:27" x14ac:dyDescent="0.3">
      <c r="B48" s="5">
        <v>4</v>
      </c>
      <c r="C48" s="2">
        <v>17</v>
      </c>
      <c r="D48" s="2" t="s">
        <v>4</v>
      </c>
      <c r="E48" s="1" t="s">
        <v>544</v>
      </c>
      <c r="F48" s="1" t="s">
        <v>3</v>
      </c>
      <c r="G48" s="1" t="s">
        <v>208</v>
      </c>
      <c r="H48" s="1" t="s">
        <v>207</v>
      </c>
      <c r="I48" s="8">
        <v>1.273148148148148E-3</v>
      </c>
      <c r="J48" s="7">
        <v>2.0057870370370368E-2</v>
      </c>
      <c r="K48" s="1">
        <v>15</v>
      </c>
      <c r="L48" s="1">
        <v>34063</v>
      </c>
      <c r="M48" s="1" t="s">
        <v>2</v>
      </c>
      <c r="N48" s="1" t="s">
        <v>64</v>
      </c>
      <c r="O48" s="8">
        <v>2.6504629629629634E-3</v>
      </c>
      <c r="P48" s="7">
        <v>2.0682870370370372E-2</v>
      </c>
      <c r="Q48" s="1">
        <v>25</v>
      </c>
      <c r="R48" s="1">
        <v>34070</v>
      </c>
      <c r="S48" s="1" t="s">
        <v>206</v>
      </c>
      <c r="T48" s="1" t="s">
        <v>205</v>
      </c>
      <c r="U48" s="8">
        <v>7.407407407407407E-4</v>
      </c>
      <c r="V48" s="7">
        <v>1.8831018518518518E-2</v>
      </c>
      <c r="W48" s="1">
        <v>4</v>
      </c>
      <c r="X48" s="1">
        <v>42228</v>
      </c>
      <c r="Y48" s="3">
        <f>SUM(V48+J48+P48)</f>
        <v>5.9571759259259262E-2</v>
      </c>
      <c r="Z48" s="8">
        <f t="shared" si="0"/>
        <v>4.6643518518518518E-3</v>
      </c>
      <c r="AA48" s="10">
        <f>Y48-Z48</f>
        <v>5.4907407407407412E-2</v>
      </c>
    </row>
    <row r="49" spans="2:27" x14ac:dyDescent="0.3">
      <c r="B49" s="5">
        <v>5</v>
      </c>
      <c r="C49" s="2">
        <v>26</v>
      </c>
      <c r="D49" s="2" t="s">
        <v>186</v>
      </c>
      <c r="E49" s="1" t="s">
        <v>545</v>
      </c>
      <c r="F49" s="1" t="s">
        <v>3</v>
      </c>
      <c r="G49" s="1" t="s">
        <v>204</v>
      </c>
      <c r="H49" s="1" t="s">
        <v>203</v>
      </c>
      <c r="I49" s="8">
        <v>5.4398148148148144E-4</v>
      </c>
      <c r="J49" s="7">
        <v>2.0474537037037038E-2</v>
      </c>
      <c r="K49" s="1">
        <v>21</v>
      </c>
      <c r="L49" s="1">
        <v>42063</v>
      </c>
      <c r="M49" s="1" t="s">
        <v>202</v>
      </c>
      <c r="N49" s="1" t="s">
        <v>201</v>
      </c>
      <c r="O49" s="8">
        <v>2.8935185185185188E-3</v>
      </c>
      <c r="P49" s="7">
        <v>2.2083333333333333E-2</v>
      </c>
      <c r="Q49" s="1">
        <v>41</v>
      </c>
      <c r="R49" s="1">
        <v>37660</v>
      </c>
      <c r="S49" s="1" t="s">
        <v>200</v>
      </c>
      <c r="T49" s="1" t="s">
        <v>199</v>
      </c>
      <c r="U49" s="8">
        <v>6.2500000000000001E-4</v>
      </c>
      <c r="V49" s="7">
        <v>1.909722222222222E-2</v>
      </c>
      <c r="W49" s="1">
        <v>6</v>
      </c>
      <c r="X49" s="1">
        <v>26630</v>
      </c>
      <c r="Y49" s="3">
        <f>SUM(V49+J49+P49)</f>
        <v>6.1655092592592595E-2</v>
      </c>
      <c r="Z49" s="8">
        <f t="shared" si="0"/>
        <v>4.0625000000000001E-3</v>
      </c>
      <c r="AA49" s="10">
        <f>Y49-Z49</f>
        <v>5.7592592592592598E-2</v>
      </c>
    </row>
    <row r="50" spans="2:27" x14ac:dyDescent="0.3">
      <c r="B50" s="5">
        <v>6</v>
      </c>
      <c r="C50" s="2">
        <v>2</v>
      </c>
      <c r="D50" s="2" t="s">
        <v>152</v>
      </c>
      <c r="E50" s="1" t="s">
        <v>546</v>
      </c>
      <c r="F50" s="1" t="s">
        <v>3</v>
      </c>
      <c r="G50" s="1" t="s">
        <v>198</v>
      </c>
      <c r="H50" s="1" t="s">
        <v>10</v>
      </c>
      <c r="I50" s="8">
        <v>2.1412037037037038E-3</v>
      </c>
      <c r="J50" s="7">
        <v>2.0844907407407406E-2</v>
      </c>
      <c r="K50" s="1">
        <v>27</v>
      </c>
      <c r="L50" s="1">
        <v>27031</v>
      </c>
      <c r="M50" s="1" t="s">
        <v>197</v>
      </c>
      <c r="N50" s="1" t="s">
        <v>196</v>
      </c>
      <c r="O50" s="8">
        <v>1.0879629629629629E-3</v>
      </c>
      <c r="P50" s="7">
        <v>2.1180555555555553E-2</v>
      </c>
      <c r="Q50" s="1">
        <v>33</v>
      </c>
      <c r="R50" s="1">
        <v>34089</v>
      </c>
      <c r="S50" s="1" t="s">
        <v>195</v>
      </c>
      <c r="T50" s="1" t="s">
        <v>194</v>
      </c>
      <c r="U50" s="8">
        <v>2.1990740740740742E-3</v>
      </c>
      <c r="V50" s="7">
        <v>2.0925925925925928E-2</v>
      </c>
      <c r="W50" s="1">
        <v>29</v>
      </c>
      <c r="X50" s="1">
        <v>34090</v>
      </c>
      <c r="Y50" s="3">
        <f>SUM(V50+J50+P50)</f>
        <v>6.295138888888889E-2</v>
      </c>
      <c r="Z50" s="8">
        <f t="shared" si="0"/>
        <v>5.4282407407407404E-3</v>
      </c>
      <c r="AA50" s="10">
        <f>Y50-Z50</f>
        <v>5.752314814814815E-2</v>
      </c>
    </row>
    <row r="51" spans="2:27" x14ac:dyDescent="0.3">
      <c r="B51" s="5">
        <v>7</v>
      </c>
      <c r="C51" s="2">
        <v>14</v>
      </c>
      <c r="D51" s="2" t="s">
        <v>193</v>
      </c>
      <c r="E51" s="1" t="s">
        <v>547</v>
      </c>
      <c r="F51" s="1" t="s">
        <v>3</v>
      </c>
      <c r="G51" s="1" t="s">
        <v>192</v>
      </c>
      <c r="H51" s="1" t="s">
        <v>191</v>
      </c>
      <c r="I51" s="8">
        <v>7.407407407407407E-4</v>
      </c>
      <c r="J51" s="7">
        <v>1.9351851851851853E-2</v>
      </c>
      <c r="K51" s="1">
        <v>9</v>
      </c>
      <c r="L51" s="1">
        <v>33642</v>
      </c>
      <c r="M51" s="1" t="s">
        <v>190</v>
      </c>
      <c r="N51" s="1" t="s">
        <v>189</v>
      </c>
      <c r="O51" s="8">
        <v>9.2592592592592585E-4</v>
      </c>
      <c r="P51" s="7">
        <v>2.1157407407407406E-2</v>
      </c>
      <c r="Q51" s="1">
        <v>31</v>
      </c>
      <c r="R51" s="1">
        <v>33727</v>
      </c>
      <c r="S51" s="1" t="s">
        <v>188</v>
      </c>
      <c r="T51" s="1" t="s">
        <v>187</v>
      </c>
      <c r="U51" s="8">
        <v>2.4305555555555556E-3</v>
      </c>
      <c r="V51" s="7">
        <v>2.3958333333333331E-2</v>
      </c>
      <c r="W51" s="1">
        <v>60</v>
      </c>
      <c r="X51" s="1">
        <v>37615</v>
      </c>
      <c r="Y51" s="3">
        <f>SUM(V51+J51+P51)</f>
        <v>6.446759259259259E-2</v>
      </c>
      <c r="Z51" s="8">
        <f t="shared" si="0"/>
        <v>4.0972222222222226E-3</v>
      </c>
      <c r="AA51" s="10">
        <f>Y51-Z51</f>
        <v>6.0370370370370366E-2</v>
      </c>
    </row>
    <row r="52" spans="2:27" x14ac:dyDescent="0.3">
      <c r="B52" s="5">
        <v>8</v>
      </c>
      <c r="C52" s="2">
        <v>4</v>
      </c>
      <c r="D52" s="2" t="s">
        <v>186</v>
      </c>
      <c r="E52" s="1" t="s">
        <v>548</v>
      </c>
      <c r="F52" s="1" t="s">
        <v>3</v>
      </c>
      <c r="G52" s="1" t="s">
        <v>185</v>
      </c>
      <c r="H52" s="1" t="s">
        <v>184</v>
      </c>
      <c r="I52" s="8">
        <v>3.5069444444444445E-3</v>
      </c>
      <c r="J52" s="7">
        <v>2.5231481481481483E-2</v>
      </c>
      <c r="K52" s="1">
        <v>71</v>
      </c>
      <c r="L52" s="1">
        <v>37652</v>
      </c>
      <c r="M52" s="1" t="s">
        <v>183</v>
      </c>
      <c r="N52" s="1" t="s">
        <v>182</v>
      </c>
      <c r="O52" s="8">
        <v>1.0416666666666667E-3</v>
      </c>
      <c r="P52" s="7">
        <v>2.0266203703703703E-2</v>
      </c>
      <c r="Q52" s="1">
        <v>18</v>
      </c>
      <c r="R52" s="1">
        <v>33989</v>
      </c>
      <c r="S52" s="1" t="s">
        <v>181</v>
      </c>
      <c r="T52" s="1" t="s">
        <v>180</v>
      </c>
      <c r="U52" s="8">
        <v>5.3240740740740744E-4</v>
      </c>
      <c r="V52" s="7">
        <v>1.9189814814814816E-2</v>
      </c>
      <c r="W52" s="1">
        <v>7</v>
      </c>
      <c r="X52" s="1">
        <v>33990</v>
      </c>
      <c r="Y52" s="3">
        <f>SUM(V52+J52+P52)</f>
        <v>6.4687500000000009E-2</v>
      </c>
      <c r="Z52" s="8">
        <f t="shared" si="0"/>
        <v>5.0810185185185186E-3</v>
      </c>
      <c r="AA52" s="10">
        <f>Y52-Z52</f>
        <v>5.9606481481481489E-2</v>
      </c>
    </row>
    <row r="53" spans="2:27" x14ac:dyDescent="0.3">
      <c r="C53" s="2">
        <v>27</v>
      </c>
      <c r="D53" s="2" t="s">
        <v>179</v>
      </c>
      <c r="E53" s="1" t="s">
        <v>549</v>
      </c>
      <c r="F53" s="1" t="s">
        <v>3</v>
      </c>
      <c r="G53" s="1" t="s">
        <v>178</v>
      </c>
      <c r="H53" s="1" t="s">
        <v>177</v>
      </c>
      <c r="I53" s="8">
        <v>1.3425925925925925E-3</v>
      </c>
      <c r="J53" s="7">
        <v>2.3703703703703703E-2</v>
      </c>
      <c r="K53" s="1">
        <v>57</v>
      </c>
      <c r="L53" s="1">
        <v>40673</v>
      </c>
      <c r="M53" s="1" t="s">
        <v>176</v>
      </c>
      <c r="N53" s="1" t="s">
        <v>175</v>
      </c>
      <c r="O53" s="8">
        <v>1.7476851851851852E-3</v>
      </c>
      <c r="P53" s="7">
        <v>2.074074074074074E-2</v>
      </c>
      <c r="Q53" s="1">
        <v>26</v>
      </c>
      <c r="R53" s="1">
        <v>42346</v>
      </c>
      <c r="S53" s="1" t="s">
        <v>174</v>
      </c>
      <c r="T53" s="1" t="s">
        <v>173</v>
      </c>
      <c r="U53" s="8">
        <v>1.238425925925926E-3</v>
      </c>
      <c r="V53" s="7">
        <v>2.0902777777777781E-2</v>
      </c>
      <c r="W53" s="1">
        <v>28</v>
      </c>
      <c r="X53" s="1">
        <v>40682</v>
      </c>
      <c r="Y53" s="3">
        <f>SUM(V53+J53+P53)</f>
        <v>6.5347222222222223E-2</v>
      </c>
      <c r="Z53" s="8">
        <f t="shared" si="0"/>
        <v>4.3287037037037035E-3</v>
      </c>
      <c r="AA53" s="10">
        <f>Y53-Z53</f>
        <v>6.1018518518518521E-2</v>
      </c>
    </row>
    <row r="54" spans="2:27" x14ac:dyDescent="0.3">
      <c r="C54" s="2">
        <v>25</v>
      </c>
      <c r="D54" s="2" t="s">
        <v>172</v>
      </c>
      <c r="E54" s="1" t="s">
        <v>550</v>
      </c>
      <c r="F54" s="1" t="s">
        <v>3</v>
      </c>
      <c r="G54" s="1" t="s">
        <v>171</v>
      </c>
      <c r="H54" s="1" t="s">
        <v>170</v>
      </c>
      <c r="I54" s="8">
        <v>5.208333333333333E-3</v>
      </c>
      <c r="J54" s="7">
        <v>2.4537037037037038E-2</v>
      </c>
      <c r="K54" s="1">
        <v>63</v>
      </c>
      <c r="L54" s="1">
        <v>42023</v>
      </c>
      <c r="M54" s="1" t="s">
        <v>169</v>
      </c>
      <c r="N54" s="1" t="s">
        <v>168</v>
      </c>
      <c r="O54" s="8">
        <v>1.8634259259259257E-3</v>
      </c>
      <c r="P54" s="7">
        <v>2.0601851851851854E-2</v>
      </c>
      <c r="Q54" s="1">
        <v>23</v>
      </c>
      <c r="R54" s="1">
        <v>28768</v>
      </c>
      <c r="S54" s="1" t="s">
        <v>167</v>
      </c>
      <c r="T54" s="1" t="s">
        <v>166</v>
      </c>
      <c r="U54" s="8">
        <v>1.0648148148148149E-3</v>
      </c>
      <c r="V54" s="7">
        <v>2.0509259259259258E-2</v>
      </c>
      <c r="W54" s="1">
        <v>22</v>
      </c>
      <c r="X54" s="1">
        <v>41327</v>
      </c>
      <c r="Y54" s="3">
        <f>SUM(V54+J54+P54)</f>
        <v>6.564814814814815E-2</v>
      </c>
      <c r="Z54" s="8">
        <f t="shared" si="0"/>
        <v>8.1365740740740738E-3</v>
      </c>
      <c r="AA54" s="10">
        <f>Y54-Z54</f>
        <v>5.7511574074074076E-2</v>
      </c>
    </row>
    <row r="55" spans="2:27" x14ac:dyDescent="0.3">
      <c r="C55" s="2">
        <v>23</v>
      </c>
      <c r="D55" s="2" t="s">
        <v>165</v>
      </c>
      <c r="E55" s="1" t="s">
        <v>551</v>
      </c>
      <c r="F55" s="1" t="s">
        <v>3</v>
      </c>
      <c r="G55" s="1" t="s">
        <v>164</v>
      </c>
      <c r="H55" s="1" t="s">
        <v>163</v>
      </c>
      <c r="I55" s="8">
        <v>3.2291666666666666E-3</v>
      </c>
      <c r="J55" s="7">
        <v>2.461805555555556E-2</v>
      </c>
      <c r="K55" s="1">
        <v>65</v>
      </c>
      <c r="L55" s="1">
        <v>44473</v>
      </c>
      <c r="M55" s="1" t="s">
        <v>162</v>
      </c>
      <c r="N55" s="1" t="s">
        <v>161</v>
      </c>
      <c r="O55" s="8">
        <v>2.1180555555555553E-3</v>
      </c>
      <c r="P55" s="7">
        <v>2.146990740740741E-2</v>
      </c>
      <c r="Q55" s="1">
        <v>35</v>
      </c>
      <c r="R55" s="1">
        <v>39614</v>
      </c>
      <c r="S55" s="1" t="s">
        <v>160</v>
      </c>
      <c r="T55" s="1" t="s">
        <v>159</v>
      </c>
      <c r="U55" s="8">
        <v>2.1527777777777778E-3</v>
      </c>
      <c r="V55" s="7">
        <v>2.0462962962962964E-2</v>
      </c>
      <c r="W55" s="1">
        <v>20</v>
      </c>
      <c r="X55" s="1">
        <v>44448</v>
      </c>
      <c r="Y55" s="3">
        <f>SUM(V55+J55+P55)</f>
        <v>6.655092592592593E-2</v>
      </c>
      <c r="Z55" s="8">
        <f t="shared" si="0"/>
        <v>7.4999999999999997E-3</v>
      </c>
      <c r="AA55" s="10">
        <f>Y55-Z55</f>
        <v>5.905092592592593E-2</v>
      </c>
    </row>
    <row r="56" spans="2:27" x14ac:dyDescent="0.3">
      <c r="B56" s="5">
        <v>9</v>
      </c>
      <c r="C56" s="2">
        <v>13</v>
      </c>
      <c r="D56" s="2" t="s">
        <v>158</v>
      </c>
      <c r="E56" s="1" t="s">
        <v>552</v>
      </c>
      <c r="F56" s="1" t="s">
        <v>3</v>
      </c>
      <c r="G56" s="1" t="s">
        <v>157</v>
      </c>
      <c r="H56" s="1" t="s">
        <v>156</v>
      </c>
      <c r="I56" s="8">
        <v>3.3101851851851851E-3</v>
      </c>
      <c r="J56" s="7">
        <v>2.3402777777777783E-2</v>
      </c>
      <c r="K56" s="1">
        <v>55</v>
      </c>
      <c r="L56" s="1">
        <v>34146</v>
      </c>
      <c r="M56" s="1" t="s">
        <v>155</v>
      </c>
      <c r="N56" s="1" t="s">
        <v>112</v>
      </c>
      <c r="O56" s="8">
        <v>1.0532407407407407E-3</v>
      </c>
      <c r="P56" s="7">
        <v>2.3703703703703703E-2</v>
      </c>
      <c r="Q56" s="1">
        <v>57</v>
      </c>
      <c r="R56" s="1">
        <v>34143</v>
      </c>
      <c r="S56" s="1" t="s">
        <v>154</v>
      </c>
      <c r="T56" s="1" t="s">
        <v>153</v>
      </c>
      <c r="U56" s="8">
        <v>1.3310185185185187E-3</v>
      </c>
      <c r="V56" s="7">
        <v>1.9861111111111111E-2</v>
      </c>
      <c r="W56" s="1">
        <v>13</v>
      </c>
      <c r="X56" s="1">
        <v>37844</v>
      </c>
      <c r="Y56" s="3">
        <f>SUM(V56+J56+P56)</f>
        <v>6.6967592592592592E-2</v>
      </c>
      <c r="Z56" s="8">
        <f t="shared" si="0"/>
        <v>5.6944444444444447E-3</v>
      </c>
      <c r="AA56" s="10">
        <f>Y56-Z56</f>
        <v>6.1273148148148146E-2</v>
      </c>
    </row>
    <row r="57" spans="2:27" x14ac:dyDescent="0.3">
      <c r="C57" s="2">
        <v>24</v>
      </c>
      <c r="D57" s="2" t="s">
        <v>152</v>
      </c>
      <c r="E57" s="1" t="s">
        <v>553</v>
      </c>
      <c r="F57" s="1" t="s">
        <v>3</v>
      </c>
      <c r="G57" s="1" t="s">
        <v>151</v>
      </c>
      <c r="H57" s="1" t="s">
        <v>150</v>
      </c>
      <c r="I57" s="8">
        <v>1.5277777777777779E-3</v>
      </c>
      <c r="J57" s="7">
        <v>2.2905092592592591E-2</v>
      </c>
      <c r="K57" s="1">
        <v>50</v>
      </c>
      <c r="L57" s="1">
        <v>37837</v>
      </c>
      <c r="M57" s="1" t="s">
        <v>149</v>
      </c>
      <c r="N57" s="1" t="s">
        <v>148</v>
      </c>
      <c r="O57" s="8">
        <v>1.1805555555555556E-3</v>
      </c>
      <c r="P57" s="7">
        <v>2.1527777777777781E-2</v>
      </c>
      <c r="Q57" s="1">
        <v>36</v>
      </c>
      <c r="R57" s="1">
        <v>37838</v>
      </c>
      <c r="S57" s="1" t="s">
        <v>147</v>
      </c>
      <c r="T57" s="1" t="s">
        <v>146</v>
      </c>
      <c r="U57" s="8">
        <v>8.4490740740740739E-4</v>
      </c>
      <c r="V57" s="7">
        <v>2.2893518518518521E-2</v>
      </c>
      <c r="W57" s="1">
        <v>48</v>
      </c>
      <c r="X57" s="1">
        <v>42320</v>
      </c>
      <c r="Y57" s="3">
        <f>SUM(V57+J57+P57)</f>
        <v>6.7326388888888894E-2</v>
      </c>
      <c r="Z57" s="8">
        <f t="shared" si="0"/>
        <v>3.5532407407407405E-3</v>
      </c>
      <c r="AA57" s="10">
        <f>Y57-Z57</f>
        <v>6.3773148148148148E-2</v>
      </c>
    </row>
    <row r="58" spans="2:27" x14ac:dyDescent="0.3">
      <c r="B58" s="5">
        <v>11</v>
      </c>
      <c r="C58" s="2">
        <v>16</v>
      </c>
      <c r="D58" s="2" t="s">
        <v>77</v>
      </c>
      <c r="E58" s="1" t="s">
        <v>554</v>
      </c>
      <c r="F58" s="1" t="s">
        <v>3</v>
      </c>
      <c r="G58" s="1" t="s">
        <v>142</v>
      </c>
      <c r="H58" s="1" t="s">
        <v>145</v>
      </c>
      <c r="I58" s="8">
        <v>5.6712962962962956E-4</v>
      </c>
      <c r="J58" s="7">
        <v>2.225694444444444E-2</v>
      </c>
      <c r="K58" s="1">
        <v>42</v>
      </c>
      <c r="L58" s="1">
        <v>42039</v>
      </c>
      <c r="M58" s="1" t="s">
        <v>144</v>
      </c>
      <c r="N58" s="1" t="s">
        <v>143</v>
      </c>
      <c r="O58" s="8">
        <v>9.1435185185185185E-4</v>
      </c>
      <c r="P58" s="7">
        <v>2.2893518518518521E-2</v>
      </c>
      <c r="Q58" s="1">
        <v>48</v>
      </c>
      <c r="R58" s="1">
        <v>37720</v>
      </c>
      <c r="S58" s="1" t="s">
        <v>142</v>
      </c>
      <c r="T58" s="1" t="s">
        <v>112</v>
      </c>
      <c r="U58" s="8">
        <v>7.9861111111111105E-4</v>
      </c>
      <c r="V58" s="7">
        <v>2.2847222222222224E-2</v>
      </c>
      <c r="W58" s="1">
        <v>47</v>
      </c>
      <c r="X58" s="1">
        <v>44334</v>
      </c>
      <c r="Y58" s="3">
        <f>SUM(V58+J58+P58)</f>
        <v>6.7997685185185189E-2</v>
      </c>
      <c r="Z58" s="8">
        <f t="shared" si="0"/>
        <v>2.2800925925925927E-3</v>
      </c>
      <c r="AA58" s="10">
        <f>Y58-Z58</f>
        <v>6.5717592592592591E-2</v>
      </c>
    </row>
    <row r="59" spans="2:27" x14ac:dyDescent="0.3">
      <c r="B59" s="11">
        <v>12</v>
      </c>
      <c r="C59" s="2">
        <v>5</v>
      </c>
      <c r="D59" s="2" t="s">
        <v>141</v>
      </c>
      <c r="E59" s="1" t="s">
        <v>555</v>
      </c>
      <c r="F59" s="1" t="s">
        <v>3</v>
      </c>
      <c r="G59" s="1" t="s">
        <v>140</v>
      </c>
      <c r="H59" s="1" t="s">
        <v>139</v>
      </c>
      <c r="I59" s="8">
        <v>1.0416666666666667E-3</v>
      </c>
      <c r="J59" s="7">
        <v>2.0081018518518519E-2</v>
      </c>
      <c r="K59" s="1">
        <v>16</v>
      </c>
      <c r="L59" s="1">
        <v>33904</v>
      </c>
      <c r="M59" s="1" t="s">
        <v>138</v>
      </c>
      <c r="N59" s="1" t="s">
        <v>137</v>
      </c>
      <c r="O59" s="8">
        <v>1.3773148148148147E-3</v>
      </c>
      <c r="P59" s="7">
        <v>2.3067129629629632E-2</v>
      </c>
      <c r="Q59" s="1">
        <v>51</v>
      </c>
      <c r="R59" s="1">
        <v>33896</v>
      </c>
      <c r="S59" s="1" t="s">
        <v>136</v>
      </c>
      <c r="T59" s="1" t="s">
        <v>135</v>
      </c>
      <c r="U59" s="8">
        <v>3.2060185185185182E-3</v>
      </c>
      <c r="V59" s="7">
        <v>2.5694444444444447E-2</v>
      </c>
      <c r="W59" s="1">
        <v>72</v>
      </c>
      <c r="X59" s="1">
        <v>37273</v>
      </c>
      <c r="Y59" s="3">
        <f>SUM(V59+J59+P59)</f>
        <v>6.8842592592592594E-2</v>
      </c>
      <c r="Z59" s="8">
        <f t="shared" si="0"/>
        <v>5.6249999999999998E-3</v>
      </c>
      <c r="AA59" s="10">
        <f>Y59-Z59</f>
        <v>6.3217592592592589E-2</v>
      </c>
    </row>
    <row r="60" spans="2:27" x14ac:dyDescent="0.3">
      <c r="B60" s="5">
        <v>13</v>
      </c>
      <c r="C60" s="2">
        <v>18</v>
      </c>
      <c r="D60" s="2" t="s">
        <v>57</v>
      </c>
      <c r="E60" s="1" t="s">
        <v>556</v>
      </c>
      <c r="F60" s="1" t="s">
        <v>3</v>
      </c>
      <c r="G60" s="1" t="s">
        <v>134</v>
      </c>
      <c r="H60" s="1" t="s">
        <v>133</v>
      </c>
      <c r="I60" s="8">
        <v>1.25E-3</v>
      </c>
      <c r="J60" s="7">
        <v>2.2604166666666665E-2</v>
      </c>
      <c r="K60" s="1">
        <v>44</v>
      </c>
      <c r="L60" s="1">
        <v>41952</v>
      </c>
      <c r="M60" s="1" t="s">
        <v>132</v>
      </c>
      <c r="N60" s="1" t="s">
        <v>131</v>
      </c>
      <c r="O60" s="8">
        <v>6.3657407407407402E-4</v>
      </c>
      <c r="P60" s="7">
        <v>2.2280092592592591E-2</v>
      </c>
      <c r="Q60" s="1">
        <v>43</v>
      </c>
      <c r="R60" s="1">
        <v>44322</v>
      </c>
      <c r="S60" s="1" t="s">
        <v>130</v>
      </c>
      <c r="T60" s="1" t="s">
        <v>53</v>
      </c>
      <c r="U60" s="8">
        <v>9.8379629629629642E-4</v>
      </c>
      <c r="V60" s="7">
        <v>2.4259259259259258E-2</v>
      </c>
      <c r="W60" s="1">
        <v>61</v>
      </c>
      <c r="X60" s="1">
        <v>37114</v>
      </c>
      <c r="Y60" s="3">
        <f>SUM(V60+J60+P60)</f>
        <v>6.9143518518518507E-2</v>
      </c>
      <c r="Z60" s="8">
        <f t="shared" si="0"/>
        <v>2.8703703703703703E-3</v>
      </c>
      <c r="AA60" s="10">
        <f>Y60-Z60</f>
        <v>6.6273148148148137E-2</v>
      </c>
    </row>
    <row r="61" spans="2:27" x14ac:dyDescent="0.3">
      <c r="B61" s="5">
        <v>14</v>
      </c>
      <c r="C61" s="2">
        <v>8</v>
      </c>
      <c r="D61" s="2" t="s">
        <v>9</v>
      </c>
      <c r="E61" s="1" t="s">
        <v>557</v>
      </c>
      <c r="F61" s="1" t="s">
        <v>3</v>
      </c>
      <c r="G61" s="1" t="s">
        <v>129</v>
      </c>
      <c r="H61" s="1" t="s">
        <v>128</v>
      </c>
      <c r="I61" s="8">
        <v>1.9212962962962962E-3</v>
      </c>
      <c r="J61" s="7">
        <v>2.4409722222222222E-2</v>
      </c>
      <c r="K61" s="1">
        <v>62</v>
      </c>
      <c r="L61" s="1">
        <v>41187</v>
      </c>
      <c r="M61" s="1" t="s">
        <v>127</v>
      </c>
      <c r="N61" s="1" t="s">
        <v>126</v>
      </c>
      <c r="O61" s="8">
        <v>8.9120370370370384E-4</v>
      </c>
      <c r="P61" s="7">
        <v>2.1157407407407406E-2</v>
      </c>
      <c r="Q61" s="1">
        <v>31</v>
      </c>
      <c r="R61" s="1">
        <v>37751</v>
      </c>
      <c r="S61" s="1" t="s">
        <v>125</v>
      </c>
      <c r="T61" s="1" t="s">
        <v>124</v>
      </c>
      <c r="U61" s="8">
        <v>1.1226851851851851E-3</v>
      </c>
      <c r="V61" s="7">
        <v>2.3576388888888893E-2</v>
      </c>
      <c r="W61" s="1">
        <v>56</v>
      </c>
      <c r="X61" s="1">
        <v>41670</v>
      </c>
      <c r="Y61" s="3">
        <f>SUM(V61+J61+P61)</f>
        <v>6.9143518518518521E-2</v>
      </c>
      <c r="Z61" s="8">
        <f t="shared" si="0"/>
        <v>3.9351851851851848E-3</v>
      </c>
      <c r="AA61" s="10">
        <f>Y61-Z61</f>
        <v>6.520833333333334E-2</v>
      </c>
    </row>
    <row r="62" spans="2:27" x14ac:dyDescent="0.3">
      <c r="B62" s="11">
        <v>15</v>
      </c>
      <c r="C62" s="2">
        <v>9</v>
      </c>
      <c r="D62" s="2" t="s">
        <v>123</v>
      </c>
      <c r="E62" s="1" t="s">
        <v>558</v>
      </c>
      <c r="F62" s="1" t="s">
        <v>3</v>
      </c>
      <c r="G62" s="1" t="s">
        <v>122</v>
      </c>
      <c r="H62" s="1" t="s">
        <v>121</v>
      </c>
      <c r="I62" s="8">
        <v>2.9745370370370373E-3</v>
      </c>
      <c r="J62" s="7">
        <v>2.521990740740741E-2</v>
      </c>
      <c r="K62" s="1">
        <v>70</v>
      </c>
      <c r="L62" s="1">
        <v>37416</v>
      </c>
      <c r="M62" s="1" t="s">
        <v>120</v>
      </c>
      <c r="N62" s="1" t="s">
        <v>119</v>
      </c>
      <c r="O62" s="8">
        <v>1.6087962962962965E-3</v>
      </c>
      <c r="P62" s="7">
        <v>2.4548611111111115E-2</v>
      </c>
      <c r="Q62" s="1">
        <v>64</v>
      </c>
      <c r="R62" s="1">
        <v>43088</v>
      </c>
      <c r="S62" s="1" t="s">
        <v>118</v>
      </c>
      <c r="T62" s="1" t="s">
        <v>117</v>
      </c>
      <c r="U62" s="8">
        <v>1.238425925925926E-3</v>
      </c>
      <c r="V62" s="7">
        <v>1.9861111111111111E-2</v>
      </c>
      <c r="W62" s="1">
        <v>13</v>
      </c>
      <c r="X62" s="1">
        <v>33553</v>
      </c>
      <c r="Y62" s="3">
        <f>SUM(V62+J62+P62)</f>
        <v>6.9629629629629639E-2</v>
      </c>
      <c r="Z62" s="8">
        <f t="shared" si="0"/>
        <v>5.8217592592592592E-3</v>
      </c>
      <c r="AA62" s="10">
        <f>Y62-Z62</f>
        <v>6.3807870370370376E-2</v>
      </c>
    </row>
    <row r="63" spans="2:27" x14ac:dyDescent="0.3">
      <c r="B63" s="5">
        <v>16</v>
      </c>
      <c r="C63" s="2">
        <v>12</v>
      </c>
      <c r="D63" s="2" t="s">
        <v>116</v>
      </c>
      <c r="E63" s="1" t="s">
        <v>559</v>
      </c>
      <c r="F63" s="1" t="s">
        <v>3</v>
      </c>
      <c r="G63" s="1" t="s">
        <v>115</v>
      </c>
      <c r="H63" s="1" t="s">
        <v>114</v>
      </c>
      <c r="I63" s="8">
        <v>7.9861111111111105E-4</v>
      </c>
      <c r="J63" s="7">
        <v>2.1238425925925924E-2</v>
      </c>
      <c r="K63" s="1">
        <v>34</v>
      </c>
      <c r="L63" s="1">
        <v>41979</v>
      </c>
      <c r="M63" s="1" t="s">
        <v>113</v>
      </c>
      <c r="N63" s="1" t="s">
        <v>112</v>
      </c>
      <c r="O63" s="8">
        <v>1.2037037037037038E-3</v>
      </c>
      <c r="P63" s="7">
        <v>2.2650462962962966E-2</v>
      </c>
      <c r="Q63" s="1">
        <v>45</v>
      </c>
      <c r="R63" s="1">
        <v>33139</v>
      </c>
      <c r="S63" s="1" t="s">
        <v>111</v>
      </c>
      <c r="T63" s="1" t="s">
        <v>110</v>
      </c>
      <c r="U63" s="8">
        <v>2.0486111111111113E-3</v>
      </c>
      <c r="V63" s="7">
        <v>2.5983796296296297E-2</v>
      </c>
      <c r="W63" s="1">
        <v>75</v>
      </c>
      <c r="X63" s="1">
        <v>41983</v>
      </c>
      <c r="Y63" s="3">
        <f>SUM(V63+J63+P63)</f>
        <v>6.987268518518519E-2</v>
      </c>
      <c r="Z63" s="8">
        <f t="shared" si="0"/>
        <v>4.0509259259259266E-3</v>
      </c>
      <c r="AA63" s="10">
        <f>Y63-Z63</f>
        <v>6.582175925925926E-2</v>
      </c>
    </row>
    <row r="64" spans="2:27" x14ac:dyDescent="0.3">
      <c r="C64" s="2">
        <v>35</v>
      </c>
      <c r="D64" s="2" t="s">
        <v>104</v>
      </c>
      <c r="E64" s="1" t="s">
        <v>560</v>
      </c>
      <c r="F64" s="1" t="s">
        <v>3</v>
      </c>
      <c r="G64" s="1" t="s">
        <v>109</v>
      </c>
      <c r="H64" s="1" t="s">
        <v>108</v>
      </c>
      <c r="I64" s="8">
        <v>1.8634259259259257E-3</v>
      </c>
      <c r="J64" s="7">
        <v>2.327546296296296E-2</v>
      </c>
      <c r="K64" s="1">
        <v>53</v>
      </c>
      <c r="L64" s="1">
        <v>33424</v>
      </c>
      <c r="M64" s="1" t="s">
        <v>107</v>
      </c>
      <c r="N64" s="1" t="s">
        <v>106</v>
      </c>
      <c r="O64" s="8">
        <v>7.175925925925927E-4</v>
      </c>
      <c r="P64" s="7">
        <v>2.2766203703703702E-2</v>
      </c>
      <c r="Q64" s="1">
        <v>46</v>
      </c>
      <c r="R64" s="1">
        <v>34554</v>
      </c>
      <c r="S64" s="1" t="s">
        <v>105</v>
      </c>
      <c r="T64" s="1" t="s">
        <v>82</v>
      </c>
      <c r="U64" s="8">
        <v>1.9560185185185188E-3</v>
      </c>
      <c r="V64" s="7">
        <v>2.8854166666666667E-2</v>
      </c>
      <c r="W64" s="1">
        <v>87</v>
      </c>
      <c r="X64" s="1">
        <v>40487</v>
      </c>
      <c r="Y64" s="3">
        <f>SUM(V64+J64+P64)</f>
        <v>7.4895833333333328E-2</v>
      </c>
      <c r="Z64" s="8">
        <f t="shared" si="0"/>
        <v>4.5370370370370373E-3</v>
      </c>
      <c r="AA64" s="10">
        <f>Y64-Z64</f>
        <v>7.0358796296296294E-2</v>
      </c>
    </row>
    <row r="65" spans="2:27" x14ac:dyDescent="0.3">
      <c r="C65" s="2">
        <v>36</v>
      </c>
      <c r="D65" s="2" t="s">
        <v>104</v>
      </c>
      <c r="E65" s="1" t="s">
        <v>561</v>
      </c>
      <c r="F65" s="1" t="s">
        <v>3</v>
      </c>
      <c r="G65" s="1" t="s">
        <v>103</v>
      </c>
      <c r="H65" s="1" t="s">
        <v>102</v>
      </c>
      <c r="I65" s="8">
        <v>1.1111111111111111E-3</v>
      </c>
      <c r="J65" s="7">
        <v>2.1967592592592594E-2</v>
      </c>
      <c r="K65" s="1">
        <v>39</v>
      </c>
      <c r="L65" s="1">
        <v>37275</v>
      </c>
      <c r="M65" s="1" t="s">
        <v>101</v>
      </c>
      <c r="N65" s="1" t="s">
        <v>100</v>
      </c>
      <c r="O65" s="8">
        <v>3.425925925925926E-3</v>
      </c>
      <c r="P65" s="7">
        <v>3.0381944444444444E-2</v>
      </c>
      <c r="Q65" s="1">
        <v>93</v>
      </c>
      <c r="R65" s="1">
        <v>42147</v>
      </c>
      <c r="S65" s="1" t="s">
        <v>99</v>
      </c>
      <c r="T65" s="1" t="s">
        <v>98</v>
      </c>
      <c r="U65" s="8">
        <v>1.25E-3</v>
      </c>
      <c r="V65" s="7">
        <v>2.5150462962962961E-2</v>
      </c>
      <c r="W65" s="1">
        <v>69</v>
      </c>
      <c r="X65" s="1">
        <v>35094</v>
      </c>
      <c r="Y65" s="3">
        <f>SUM(V65+J65+P65)</f>
        <v>7.7499999999999999E-2</v>
      </c>
      <c r="Z65" s="8">
        <f t="shared" si="0"/>
        <v>5.7870370370370376E-3</v>
      </c>
      <c r="AA65" s="10">
        <f>Y65-Z65</f>
        <v>7.1712962962962964E-2</v>
      </c>
    </row>
    <row r="66" spans="2:27" x14ac:dyDescent="0.3">
      <c r="B66" s="5">
        <v>17</v>
      </c>
      <c r="C66" s="2">
        <v>11</v>
      </c>
      <c r="D66" s="2" t="s">
        <v>97</v>
      </c>
      <c r="E66" s="1" t="s">
        <v>562</v>
      </c>
      <c r="F66" s="1" t="s">
        <v>3</v>
      </c>
      <c r="G66" s="1" t="s">
        <v>96</v>
      </c>
      <c r="H66" s="1" t="s">
        <v>10</v>
      </c>
      <c r="I66" s="8">
        <v>6.134259259259259E-4</v>
      </c>
      <c r="J66" s="7">
        <v>2.0219907407407409E-2</v>
      </c>
      <c r="K66" s="1">
        <v>17</v>
      </c>
      <c r="L66" s="1">
        <v>34159</v>
      </c>
      <c r="M66" s="1" t="s">
        <v>95</v>
      </c>
      <c r="N66" s="1" t="s">
        <v>94</v>
      </c>
      <c r="O66" s="8">
        <v>1.8865740740740742E-3</v>
      </c>
      <c r="P66" s="7">
        <v>2.7118055555555552E-2</v>
      </c>
      <c r="Q66" s="1">
        <v>79</v>
      </c>
      <c r="R66" s="1">
        <v>28480</v>
      </c>
      <c r="S66" s="1" t="s">
        <v>93</v>
      </c>
      <c r="T66" s="1" t="s">
        <v>92</v>
      </c>
      <c r="U66" s="8">
        <v>2.6967592592592594E-3</v>
      </c>
      <c r="V66" s="7">
        <v>3.0590277777777775E-2</v>
      </c>
      <c r="W66" s="1">
        <v>95</v>
      </c>
      <c r="X66" s="1">
        <v>42134</v>
      </c>
      <c r="Y66" s="3">
        <f>SUM(V66+J66+P66)</f>
        <v>7.7928240740740728E-2</v>
      </c>
      <c r="Z66" s="8">
        <f t="shared" si="0"/>
        <v>5.1967592592592595E-3</v>
      </c>
      <c r="AA66" s="10">
        <f>Y66-Z66</f>
        <v>7.2731481481481466E-2</v>
      </c>
    </row>
    <row r="67" spans="2:27" x14ac:dyDescent="0.3">
      <c r="B67" s="11">
        <v>18</v>
      </c>
      <c r="C67" s="2">
        <v>7</v>
      </c>
      <c r="D67" s="2" t="s">
        <v>91</v>
      </c>
      <c r="E67" s="1" t="s">
        <v>563</v>
      </c>
      <c r="F67" s="1" t="s">
        <v>3</v>
      </c>
      <c r="G67" s="1" t="s">
        <v>90</v>
      </c>
      <c r="H67" s="1" t="s">
        <v>89</v>
      </c>
      <c r="I67" s="8">
        <v>3.4953703703703705E-3</v>
      </c>
      <c r="J67" s="7">
        <v>2.8935185185185185E-2</v>
      </c>
      <c r="K67" s="1">
        <v>90</v>
      </c>
      <c r="L67" s="1">
        <v>34014</v>
      </c>
      <c r="M67" s="1" t="s">
        <v>88</v>
      </c>
      <c r="N67" s="1" t="s">
        <v>87</v>
      </c>
      <c r="O67" s="8">
        <v>4.4907407407407405E-3</v>
      </c>
      <c r="P67" s="7">
        <v>2.8888888888888891E-2</v>
      </c>
      <c r="Q67" s="1">
        <v>88</v>
      </c>
      <c r="R67" s="1">
        <v>41749</v>
      </c>
      <c r="S67" s="1" t="s">
        <v>86</v>
      </c>
      <c r="T67" s="1" t="s">
        <v>85</v>
      </c>
      <c r="U67" s="8">
        <v>6.9444444444444447E-4</v>
      </c>
      <c r="V67" s="7">
        <v>2.1099537037037038E-2</v>
      </c>
      <c r="W67" s="1">
        <v>30</v>
      </c>
      <c r="X67" s="1">
        <v>39509</v>
      </c>
      <c r="Y67" s="3">
        <f>SUM(V67+J67+P67)</f>
        <v>7.8923611111111111E-2</v>
      </c>
      <c r="Z67" s="8">
        <f t="shared" ref="Z67:Z80" si="1">U67+O67+I67</f>
        <v>8.6805555555555559E-3</v>
      </c>
      <c r="AA67" s="10">
        <f>Y67-Z67</f>
        <v>7.0243055555555559E-2</v>
      </c>
    </row>
    <row r="68" spans="2:27" x14ac:dyDescent="0.3">
      <c r="B68" s="5">
        <v>19</v>
      </c>
      <c r="C68" s="2">
        <v>15</v>
      </c>
      <c r="D68" s="2" t="s">
        <v>84</v>
      </c>
      <c r="E68" s="1" t="s">
        <v>564</v>
      </c>
      <c r="F68" s="1" t="s">
        <v>3</v>
      </c>
      <c r="G68" s="1" t="s">
        <v>83</v>
      </c>
      <c r="H68" s="1" t="s">
        <v>82</v>
      </c>
      <c r="I68" s="8">
        <v>2.0949074074074073E-3</v>
      </c>
      <c r="J68" s="7">
        <v>2.6180555555555558E-2</v>
      </c>
      <c r="K68" s="1">
        <v>76</v>
      </c>
      <c r="L68" s="1">
        <v>44503</v>
      </c>
      <c r="M68" s="1" t="s">
        <v>81</v>
      </c>
      <c r="N68" s="1" t="s">
        <v>80</v>
      </c>
      <c r="O68" s="8">
        <v>8.7962962962962962E-4</v>
      </c>
      <c r="P68" s="7">
        <v>2.0648148148148148E-2</v>
      </c>
      <c r="Q68" s="1">
        <v>24</v>
      </c>
      <c r="R68" s="1">
        <v>34191</v>
      </c>
      <c r="S68" s="1" t="s">
        <v>79</v>
      </c>
      <c r="T68" s="1" t="s">
        <v>78</v>
      </c>
      <c r="U68" s="8">
        <v>2.3148148148148151E-3</v>
      </c>
      <c r="V68" s="7">
        <v>3.2222222222222222E-2</v>
      </c>
      <c r="W68" s="1">
        <v>102</v>
      </c>
      <c r="X68" s="1">
        <v>44175</v>
      </c>
      <c r="Y68" s="3">
        <f>SUM(V68+J68+P68)</f>
        <v>7.9050925925925927E-2</v>
      </c>
      <c r="Z68" s="8">
        <f t="shared" si="1"/>
        <v>5.2893518518518524E-3</v>
      </c>
      <c r="AA68" s="10">
        <f>Y68-Z68</f>
        <v>7.3761574074074077E-2</v>
      </c>
    </row>
    <row r="69" spans="2:27" x14ac:dyDescent="0.3">
      <c r="C69" s="2">
        <v>29</v>
      </c>
      <c r="D69" s="2" t="s">
        <v>77</v>
      </c>
      <c r="E69" s="1" t="s">
        <v>565</v>
      </c>
      <c r="F69" s="1" t="s">
        <v>3</v>
      </c>
      <c r="G69" s="1" t="s">
        <v>76</v>
      </c>
      <c r="H69" s="1" t="s">
        <v>75</v>
      </c>
      <c r="I69" s="8">
        <v>1.3194444444444443E-3</v>
      </c>
      <c r="J69" s="7">
        <v>2.3368055555555555E-2</v>
      </c>
      <c r="K69" s="1">
        <v>54</v>
      </c>
      <c r="L69" s="1">
        <v>42042</v>
      </c>
      <c r="M69" s="1" t="s">
        <v>74</v>
      </c>
      <c r="N69" s="1" t="s">
        <v>73</v>
      </c>
      <c r="O69" s="8">
        <v>8.3101851851851861E-3</v>
      </c>
      <c r="P69" s="7">
        <v>2.5960648148148149E-2</v>
      </c>
      <c r="Q69" s="1" t="s">
        <v>72</v>
      </c>
      <c r="R69" s="1">
        <v>44600</v>
      </c>
      <c r="S69" s="1" t="s">
        <v>71</v>
      </c>
      <c r="T69" s="1" t="s">
        <v>10</v>
      </c>
      <c r="U69" s="8">
        <v>3.3449074074074071E-3</v>
      </c>
      <c r="V69" s="7">
        <v>3.0405092592592591E-2</v>
      </c>
      <c r="W69" s="1">
        <v>94</v>
      </c>
      <c r="X69" s="1">
        <v>44664</v>
      </c>
      <c r="Y69" s="3">
        <f>SUM(V69+J69+P69)</f>
        <v>7.9733796296296289E-2</v>
      </c>
      <c r="Z69" s="8">
        <f t="shared" si="1"/>
        <v>1.2974537037037038E-2</v>
      </c>
      <c r="AA69" s="10">
        <f>Y69-Z69</f>
        <v>6.6759259259259254E-2</v>
      </c>
    </row>
    <row r="70" spans="2:27" x14ac:dyDescent="0.3">
      <c r="B70" s="5">
        <v>20</v>
      </c>
      <c r="C70" s="2">
        <v>21</v>
      </c>
      <c r="D70" s="2" t="s">
        <v>70</v>
      </c>
      <c r="E70" s="1" t="s">
        <v>566</v>
      </c>
      <c r="F70" s="1" t="s">
        <v>3</v>
      </c>
      <c r="G70" s="1" t="s">
        <v>69</v>
      </c>
      <c r="H70" s="1" t="s">
        <v>68</v>
      </c>
      <c r="I70" s="8">
        <v>6.5972222222222213E-4</v>
      </c>
      <c r="J70" s="7">
        <v>2.207175925925926E-2</v>
      </c>
      <c r="K70" s="1">
        <v>40</v>
      </c>
      <c r="L70" s="1">
        <v>34028</v>
      </c>
      <c r="M70" s="1" t="s">
        <v>67</v>
      </c>
      <c r="N70" s="1" t="s">
        <v>66</v>
      </c>
      <c r="O70" s="8">
        <v>5.3125000000000004E-3</v>
      </c>
      <c r="P70" s="7">
        <v>2.8738425925925928E-2</v>
      </c>
      <c r="Q70" s="1">
        <v>85</v>
      </c>
      <c r="R70" s="1">
        <v>24278</v>
      </c>
      <c r="S70" s="1" t="s">
        <v>65</v>
      </c>
      <c r="T70" s="1" t="s">
        <v>64</v>
      </c>
      <c r="U70" s="8">
        <v>3.6226851851851854E-3</v>
      </c>
      <c r="V70" s="7">
        <v>2.8923611111111108E-2</v>
      </c>
      <c r="W70" s="1">
        <v>89</v>
      </c>
      <c r="X70" s="1">
        <v>37766</v>
      </c>
      <c r="Y70" s="3">
        <f>SUM(V70+J70+P70)</f>
        <v>7.9733796296296303E-2</v>
      </c>
      <c r="Z70" s="8">
        <f t="shared" si="1"/>
        <v>9.5949074074074062E-3</v>
      </c>
      <c r="AA70" s="10">
        <f>Y70-Z70</f>
        <v>7.013888888888889E-2</v>
      </c>
    </row>
    <row r="71" spans="2:27" x14ac:dyDescent="0.3">
      <c r="C71" s="2">
        <v>22</v>
      </c>
      <c r="D71" s="2" t="s">
        <v>16</v>
      </c>
      <c r="E71" s="1" t="s">
        <v>567</v>
      </c>
      <c r="F71" s="1" t="s">
        <v>3</v>
      </c>
      <c r="G71" s="1" t="s">
        <v>63</v>
      </c>
      <c r="H71" s="1" t="s">
        <v>62</v>
      </c>
      <c r="I71" s="8">
        <v>6.018518518518519E-4</v>
      </c>
      <c r="J71" s="7">
        <v>2.1550925925925928E-2</v>
      </c>
      <c r="K71" s="1">
        <v>37</v>
      </c>
      <c r="L71" s="1">
        <v>40649</v>
      </c>
      <c r="M71" s="1" t="s">
        <v>61</v>
      </c>
      <c r="N71" s="1" t="s">
        <v>60</v>
      </c>
      <c r="O71" s="8">
        <v>2.3148148148148151E-3</v>
      </c>
      <c r="P71" s="7">
        <v>2.7870370370370368E-2</v>
      </c>
      <c r="Q71" s="1">
        <v>82</v>
      </c>
      <c r="R71" s="1">
        <v>43695</v>
      </c>
      <c r="S71" s="1" t="s">
        <v>59</v>
      </c>
      <c r="T71" s="1" t="s">
        <v>58</v>
      </c>
      <c r="U71" s="8">
        <v>4.2245370370370371E-3</v>
      </c>
      <c r="V71" s="7">
        <v>3.0335648148148143E-2</v>
      </c>
      <c r="W71" s="1">
        <v>92</v>
      </c>
      <c r="X71" s="1">
        <v>37018</v>
      </c>
      <c r="Y71" s="3">
        <f>SUM(V71+J71+P71)</f>
        <v>7.9756944444444436E-2</v>
      </c>
      <c r="Z71" s="8">
        <f t="shared" si="1"/>
        <v>7.1412037037037034E-3</v>
      </c>
      <c r="AA71" s="10">
        <f>Y71-Z71</f>
        <v>7.2615740740740731E-2</v>
      </c>
    </row>
    <row r="72" spans="2:27" x14ac:dyDescent="0.3">
      <c r="C72" s="2">
        <v>30</v>
      </c>
      <c r="D72" s="2" t="s">
        <v>57</v>
      </c>
      <c r="E72" s="1" t="s">
        <v>568</v>
      </c>
      <c r="F72" s="1" t="s">
        <v>3</v>
      </c>
      <c r="G72" s="1" t="s">
        <v>56</v>
      </c>
      <c r="H72" s="1" t="s">
        <v>55</v>
      </c>
      <c r="I72" s="8">
        <v>2.3148148148148151E-3</v>
      </c>
      <c r="J72" s="7">
        <v>2.5775462962962962E-2</v>
      </c>
      <c r="K72" s="1">
        <v>73</v>
      </c>
      <c r="L72" s="1">
        <v>41951</v>
      </c>
      <c r="M72" s="1" t="s">
        <v>54</v>
      </c>
      <c r="N72" s="1" t="s">
        <v>53</v>
      </c>
      <c r="O72" s="8">
        <v>2.4305555555555556E-3</v>
      </c>
      <c r="P72" s="7">
        <v>2.478009259259259E-2</v>
      </c>
      <c r="Q72" s="1">
        <v>67</v>
      </c>
      <c r="R72" s="1">
        <v>40540</v>
      </c>
      <c r="S72" s="1" t="s">
        <v>52</v>
      </c>
      <c r="T72" s="1" t="s">
        <v>51</v>
      </c>
      <c r="U72" s="8">
        <v>5.37037037037037E-3</v>
      </c>
      <c r="V72" s="7">
        <v>3.243055555555556E-2</v>
      </c>
      <c r="W72" s="1">
        <v>104</v>
      </c>
      <c r="X72" s="1">
        <v>41953</v>
      </c>
      <c r="Y72" s="3">
        <f>SUM(V72+J72+P72)</f>
        <v>8.2986111111111108E-2</v>
      </c>
      <c r="Z72" s="8">
        <f t="shared" si="1"/>
        <v>1.0115740740740741E-2</v>
      </c>
      <c r="AA72" s="10">
        <f>Y72-Z72</f>
        <v>7.2870370370370363E-2</v>
      </c>
    </row>
    <row r="73" spans="2:27" x14ac:dyDescent="0.3">
      <c r="C73" s="2">
        <v>33</v>
      </c>
      <c r="D73" s="2" t="s">
        <v>44</v>
      </c>
      <c r="E73" s="1" t="s">
        <v>569</v>
      </c>
      <c r="F73" s="1" t="s">
        <v>3</v>
      </c>
      <c r="G73" s="1" t="s">
        <v>50</v>
      </c>
      <c r="H73" s="1" t="s">
        <v>49</v>
      </c>
      <c r="I73" s="8">
        <v>2.7430555555555559E-3</v>
      </c>
      <c r="J73" s="7">
        <v>2.5879629629629627E-2</v>
      </c>
      <c r="K73" s="1">
        <v>74</v>
      </c>
      <c r="L73" s="1">
        <v>42295</v>
      </c>
      <c r="M73" s="1" t="s">
        <v>48</v>
      </c>
      <c r="N73" s="1" t="s">
        <v>47</v>
      </c>
      <c r="O73" s="8">
        <v>2.3611111111111111E-3</v>
      </c>
      <c r="P73" s="7">
        <v>2.8194444444444442E-2</v>
      </c>
      <c r="Q73" s="1">
        <v>83</v>
      </c>
      <c r="R73" s="1">
        <v>44316</v>
      </c>
      <c r="S73" s="1" t="s">
        <v>46</v>
      </c>
      <c r="T73" s="1" t="s">
        <v>45</v>
      </c>
      <c r="U73" s="8">
        <v>2.9976851851851848E-3</v>
      </c>
      <c r="V73" s="7">
        <v>3.0613425925925929E-2</v>
      </c>
      <c r="W73" s="1">
        <v>97</v>
      </c>
      <c r="X73" s="1">
        <v>44701</v>
      </c>
      <c r="Y73" s="3">
        <f>SUM(V73+J73+P73)</f>
        <v>8.4687499999999999E-2</v>
      </c>
      <c r="Z73" s="8">
        <f t="shared" si="1"/>
        <v>8.1018518518518514E-3</v>
      </c>
      <c r="AA73" s="10">
        <f>Y73-Z73</f>
        <v>7.6585648148148153E-2</v>
      </c>
    </row>
    <row r="74" spans="2:27" x14ac:dyDescent="0.3">
      <c r="C74" s="2">
        <v>32</v>
      </c>
      <c r="D74" s="2" t="s">
        <v>44</v>
      </c>
      <c r="E74" s="1" t="s">
        <v>570</v>
      </c>
      <c r="F74" s="1" t="s">
        <v>3</v>
      </c>
      <c r="G74" s="1" t="s">
        <v>43</v>
      </c>
      <c r="H74" s="1" t="s">
        <v>42</v>
      </c>
      <c r="I74" s="8">
        <v>2.3495370370370371E-3</v>
      </c>
      <c r="J74" s="7">
        <v>2.8657407407407406E-2</v>
      </c>
      <c r="K74" s="1">
        <v>84</v>
      </c>
      <c r="L74" s="1">
        <v>34112</v>
      </c>
      <c r="M74" s="1" t="s">
        <v>41</v>
      </c>
      <c r="N74" s="1" t="s">
        <v>40</v>
      </c>
      <c r="O74" s="8">
        <v>4.3981481481481481E-4</v>
      </c>
      <c r="P74" s="7">
        <v>2.7349537037037037E-2</v>
      </c>
      <c r="Q74" s="1">
        <v>80</v>
      </c>
      <c r="R74" s="1">
        <v>34101</v>
      </c>
      <c r="S74" s="1" t="s">
        <v>39</v>
      </c>
      <c r="T74" s="1" t="s">
        <v>38</v>
      </c>
      <c r="U74" s="8">
        <v>2.1874999999999998E-3</v>
      </c>
      <c r="V74" s="7">
        <v>2.8738425925925928E-2</v>
      </c>
      <c r="W74" s="1">
        <v>85</v>
      </c>
      <c r="X74" s="1">
        <v>43245</v>
      </c>
      <c r="Y74" s="3">
        <f>SUM(V74+J74+P74)</f>
        <v>8.4745370370370374E-2</v>
      </c>
      <c r="Z74" s="8">
        <f t="shared" si="1"/>
        <v>4.9768518518518521E-3</v>
      </c>
      <c r="AA74" s="10">
        <f>Y74-Z74</f>
        <v>7.9768518518518516E-2</v>
      </c>
    </row>
    <row r="75" spans="2:27" x14ac:dyDescent="0.3">
      <c r="C75" s="2">
        <v>10</v>
      </c>
      <c r="D75" s="2" t="s">
        <v>37</v>
      </c>
      <c r="E75" s="1" t="s">
        <v>571</v>
      </c>
      <c r="F75" s="1" t="s">
        <v>3</v>
      </c>
      <c r="G75" s="1" t="s">
        <v>36</v>
      </c>
      <c r="H75" s="1" t="s">
        <v>35</v>
      </c>
      <c r="I75" s="8">
        <v>4.0046296296296297E-3</v>
      </c>
      <c r="J75" s="7">
        <v>3.229166666666667E-2</v>
      </c>
      <c r="K75" s="1">
        <v>103</v>
      </c>
      <c r="L75" s="1">
        <v>42270</v>
      </c>
      <c r="M75" s="1" t="s">
        <v>34</v>
      </c>
      <c r="N75" s="1" t="s">
        <v>33</v>
      </c>
      <c r="O75" s="8">
        <v>3.8194444444444446E-4</v>
      </c>
      <c r="P75" s="7">
        <v>2.1689814814814815E-2</v>
      </c>
      <c r="Q75" s="1">
        <v>38</v>
      </c>
      <c r="R75" s="1">
        <v>24232</v>
      </c>
      <c r="S75" s="1" t="s">
        <v>32</v>
      </c>
      <c r="T75" s="1" t="s">
        <v>31</v>
      </c>
      <c r="U75" s="8">
        <v>2.2800925925925927E-3</v>
      </c>
      <c r="V75" s="7">
        <v>3.1481481481481485E-2</v>
      </c>
      <c r="W75" s="1">
        <v>99</v>
      </c>
      <c r="X75" s="1">
        <v>37733</v>
      </c>
      <c r="Y75" s="3">
        <f>SUM(V75+J75+P75)</f>
        <v>8.5462962962962977E-2</v>
      </c>
      <c r="Z75" s="8">
        <f t="shared" si="1"/>
        <v>6.6666666666666662E-3</v>
      </c>
      <c r="AA75" s="10">
        <f>Y75-Z75</f>
        <v>7.8796296296296309E-2</v>
      </c>
    </row>
    <row r="76" spans="2:27" x14ac:dyDescent="0.3">
      <c r="C76" s="2">
        <v>20</v>
      </c>
      <c r="D76" s="2" t="s">
        <v>30</v>
      </c>
      <c r="E76" s="1" t="s">
        <v>572</v>
      </c>
      <c r="F76" s="1" t="s">
        <v>3</v>
      </c>
      <c r="G76" s="1" t="s">
        <v>29</v>
      </c>
      <c r="H76" s="1" t="s">
        <v>28</v>
      </c>
      <c r="I76" s="8">
        <v>3.9930555555555561E-3</v>
      </c>
      <c r="J76" s="7">
        <v>3.3090277777777781E-2</v>
      </c>
      <c r="K76" s="1">
        <v>106</v>
      </c>
      <c r="L76" s="1">
        <v>37832</v>
      </c>
      <c r="M76" s="1" t="s">
        <v>27</v>
      </c>
      <c r="N76" s="1" t="s">
        <v>26</v>
      </c>
      <c r="O76" s="8">
        <v>5.5439814814814822E-3</v>
      </c>
      <c r="P76" s="7">
        <v>3.1261574074074074E-2</v>
      </c>
      <c r="Q76" s="1">
        <v>98</v>
      </c>
      <c r="R76" s="1">
        <v>34049</v>
      </c>
      <c r="S76" s="1" t="s">
        <v>25</v>
      </c>
      <c r="T76" s="1" t="s">
        <v>24</v>
      </c>
      <c r="U76" s="8">
        <v>3.3564814814814811E-3</v>
      </c>
      <c r="V76" s="7">
        <v>3.243055555555556E-2</v>
      </c>
      <c r="W76" s="1">
        <v>104</v>
      </c>
      <c r="X76" s="1">
        <v>34051</v>
      </c>
      <c r="Y76" s="3">
        <f>SUM(V76+J76+P76)</f>
        <v>9.67824074074074E-2</v>
      </c>
      <c r="Z76" s="8">
        <f t="shared" si="1"/>
        <v>1.2893518518518519E-2</v>
      </c>
      <c r="AA76" s="10">
        <f>Y76-Z76</f>
        <v>8.3888888888888874E-2</v>
      </c>
    </row>
    <row r="77" spans="2:27" x14ac:dyDescent="0.3">
      <c r="C77" s="2">
        <v>19</v>
      </c>
      <c r="D77" s="2" t="s">
        <v>23</v>
      </c>
      <c r="E77" s="1" t="s">
        <v>573</v>
      </c>
      <c r="F77" s="1" t="s">
        <v>3</v>
      </c>
      <c r="G77" s="1" t="s">
        <v>22</v>
      </c>
      <c r="H77" s="1" t="s">
        <v>21</v>
      </c>
      <c r="I77" s="8">
        <v>2.7199074074074074E-3</v>
      </c>
      <c r="J77" s="7">
        <v>3.0601851851851852E-2</v>
      </c>
      <c r="K77" s="1">
        <v>96</v>
      </c>
      <c r="L77" s="1">
        <v>42199</v>
      </c>
      <c r="M77" s="1" t="s">
        <v>20</v>
      </c>
      <c r="N77" s="1" t="s">
        <v>19</v>
      </c>
      <c r="O77" s="8">
        <v>3.1597222222222222E-3</v>
      </c>
      <c r="P77" s="7">
        <v>3.380787037037037E-2</v>
      </c>
      <c r="Q77" s="1">
        <v>107</v>
      </c>
      <c r="R77" s="1">
        <v>45186</v>
      </c>
      <c r="S77" s="1" t="s">
        <v>18</v>
      </c>
      <c r="T77" s="1" t="s">
        <v>17</v>
      </c>
      <c r="U77" s="8">
        <v>1.7939814814814815E-3</v>
      </c>
      <c r="V77" s="7">
        <v>3.4861111111111114E-2</v>
      </c>
      <c r="W77" s="1">
        <v>108</v>
      </c>
      <c r="X77" s="1">
        <v>42205</v>
      </c>
      <c r="Y77" s="3">
        <f>SUM(V77+J77+P77)</f>
        <v>9.9270833333333336E-2</v>
      </c>
      <c r="Z77" s="8">
        <f t="shared" si="1"/>
        <v>7.6736111111111102E-3</v>
      </c>
      <c r="AA77" s="10">
        <f>Y77-Z77</f>
        <v>9.1597222222222219E-2</v>
      </c>
    </row>
    <row r="78" spans="2:27" x14ac:dyDescent="0.3">
      <c r="C78" s="2">
        <v>31</v>
      </c>
      <c r="D78" s="2" t="s">
        <v>16</v>
      </c>
      <c r="E78" s="1" t="s">
        <v>574</v>
      </c>
      <c r="F78" s="1" t="s">
        <v>3</v>
      </c>
      <c r="G78" s="1" t="s">
        <v>15</v>
      </c>
      <c r="H78" s="1" t="s">
        <v>14</v>
      </c>
      <c r="I78" s="8">
        <v>2.3379629629629631E-3</v>
      </c>
      <c r="J78" s="7">
        <v>3.1898148148148148E-2</v>
      </c>
      <c r="K78" s="1">
        <v>100</v>
      </c>
      <c r="L78" s="1">
        <v>34279</v>
      </c>
      <c r="M78" s="1" t="s">
        <v>13</v>
      </c>
      <c r="N78" s="1" t="s">
        <v>12</v>
      </c>
      <c r="O78" s="8">
        <v>1.8634259259259257E-3</v>
      </c>
      <c r="P78" s="7">
        <v>3.5428240740740739E-2</v>
      </c>
      <c r="Q78" s="1">
        <v>109</v>
      </c>
      <c r="R78" s="1">
        <v>37033</v>
      </c>
      <c r="S78" s="1" t="s">
        <v>11</v>
      </c>
      <c r="T78" s="1" t="s">
        <v>10</v>
      </c>
      <c r="U78" s="8">
        <v>4.1435185185185186E-3</v>
      </c>
      <c r="V78" s="7">
        <v>3.7291666666666667E-2</v>
      </c>
      <c r="W78" s="1">
        <v>111</v>
      </c>
      <c r="X78" s="1">
        <v>34248</v>
      </c>
      <c r="Y78" s="3">
        <f>SUM(V78+J78+P78)</f>
        <v>0.10461805555555556</v>
      </c>
      <c r="Z78" s="8">
        <f t="shared" si="1"/>
        <v>8.3449074074074068E-3</v>
      </c>
      <c r="AA78" s="10">
        <f>Y78-Z78</f>
        <v>9.6273148148148149E-2</v>
      </c>
    </row>
    <row r="79" spans="2:27" x14ac:dyDescent="0.3">
      <c r="C79" s="2">
        <v>28</v>
      </c>
      <c r="D79" s="2" t="s">
        <v>9</v>
      </c>
      <c r="E79" s="1" t="e">
        <v>#N/A</v>
      </c>
      <c r="F79" s="1" t="s">
        <v>3</v>
      </c>
      <c r="G79" s="1" t="s">
        <v>8</v>
      </c>
      <c r="H79" s="1" t="s">
        <v>7</v>
      </c>
      <c r="I79" s="8">
        <v>5.7638888888888887E-3</v>
      </c>
      <c r="J79" s="7">
        <v>3.2129629629629626E-2</v>
      </c>
      <c r="K79" s="1">
        <v>101</v>
      </c>
      <c r="L79" s="1">
        <v>41813</v>
      </c>
      <c r="M79" s="1" t="s">
        <v>6</v>
      </c>
      <c r="N79" s="1" t="s">
        <v>5</v>
      </c>
      <c r="O79" s="8">
        <v>4.3981481481481481E-4</v>
      </c>
      <c r="P79" s="7">
        <v>2.462962962962963E-2</v>
      </c>
      <c r="Q79" s="1">
        <v>66</v>
      </c>
      <c r="R79" s="1">
        <v>44589</v>
      </c>
      <c r="S79" s="1" t="s">
        <v>0</v>
      </c>
      <c r="U79" s="8" t="e">
        <v>#N/A</v>
      </c>
      <c r="V79" s="7" t="e">
        <v>#N/A</v>
      </c>
      <c r="W79" s="1" t="e">
        <v>#N/A</v>
      </c>
      <c r="Y79" s="3" t="e">
        <f>SUM(V79+J79+P79)</f>
        <v>#N/A</v>
      </c>
      <c r="Z79" s="8" t="e">
        <f t="shared" si="1"/>
        <v>#N/A</v>
      </c>
      <c r="AA79" s="10" t="e">
        <f>Y79-Z79</f>
        <v>#N/A</v>
      </c>
    </row>
    <row r="80" spans="2:27" x14ac:dyDescent="0.3">
      <c r="C80" s="2">
        <v>34</v>
      </c>
      <c r="D80" s="2" t="s">
        <v>4</v>
      </c>
      <c r="E80" s="1" t="e">
        <v>#N/A</v>
      </c>
      <c r="F80" s="1" t="s">
        <v>3</v>
      </c>
      <c r="G80" s="1" t="s">
        <v>2</v>
      </c>
      <c r="H80" s="1" t="s">
        <v>1</v>
      </c>
      <c r="I80" s="8">
        <v>3.1597222222222222E-3</v>
      </c>
      <c r="J80" s="7">
        <v>2.6620370370370374E-2</v>
      </c>
      <c r="K80" s="1">
        <v>77</v>
      </c>
      <c r="L80" s="1">
        <v>44557</v>
      </c>
      <c r="M80" s="1" t="s">
        <v>0</v>
      </c>
      <c r="O80" s="8" t="e">
        <v>#N/A</v>
      </c>
      <c r="P80" s="7" t="e">
        <v>#N/A</v>
      </c>
      <c r="Q80" s="1" t="e">
        <v>#N/A</v>
      </c>
      <c r="S80" s="1" t="s">
        <v>0</v>
      </c>
      <c r="U80" s="8" t="e">
        <v>#N/A</v>
      </c>
      <c r="V80" s="7" t="e">
        <v>#N/A</v>
      </c>
      <c r="W80" s="1" t="e">
        <v>#N/A</v>
      </c>
      <c r="Y80" s="3" t="e">
        <f>SUM(V80+J80+P80)</f>
        <v>#N/A</v>
      </c>
      <c r="Z80" s="8" t="e">
        <f t="shared" si="1"/>
        <v>#N/A</v>
      </c>
      <c r="AA80" s="10" t="e">
        <f>Y80-Z80</f>
        <v>#N/A</v>
      </c>
    </row>
    <row r="81" spans="9:27" x14ac:dyDescent="0.3">
      <c r="I81" s="8"/>
      <c r="J81" s="7"/>
      <c r="O81" s="8"/>
      <c r="P81" s="7"/>
      <c r="U81" s="8"/>
      <c r="V81" s="7"/>
      <c r="AA81" s="6"/>
    </row>
    <row r="82" spans="9:27" x14ac:dyDescent="0.3">
      <c r="I82" s="8"/>
      <c r="J82" s="7"/>
      <c r="O82" s="8"/>
      <c r="P82" s="7"/>
      <c r="U82" s="8"/>
      <c r="V82" s="7"/>
      <c r="AA82" s="6"/>
    </row>
    <row r="83" spans="9:27" x14ac:dyDescent="0.3">
      <c r="I83" s="8"/>
      <c r="J83" s="7"/>
      <c r="O83" s="8"/>
      <c r="P83" s="7"/>
      <c r="U83" s="8"/>
      <c r="V83" s="7"/>
      <c r="AA83" s="6"/>
    </row>
    <row r="84" spans="9:27" x14ac:dyDescent="0.3">
      <c r="I84" s="8"/>
      <c r="J84" s="7"/>
      <c r="O84" s="8"/>
      <c r="P84" s="7"/>
      <c r="U84" s="8"/>
      <c r="V84" s="7"/>
      <c r="AA84" s="6"/>
    </row>
    <row r="85" spans="9:27" x14ac:dyDescent="0.3">
      <c r="I85" s="8"/>
      <c r="J85" s="7"/>
      <c r="O85" s="8"/>
      <c r="P85" s="7"/>
      <c r="U85" s="8"/>
      <c r="V85" s="7"/>
      <c r="AA85" s="6"/>
    </row>
    <row r="86" spans="9:27" x14ac:dyDescent="0.3">
      <c r="I86" s="8"/>
      <c r="J86" s="7"/>
      <c r="O86" s="8"/>
      <c r="P86" s="7"/>
      <c r="U86" s="8"/>
      <c r="V86" s="9"/>
      <c r="AA86" s="6"/>
    </row>
    <row r="87" spans="9:27" x14ac:dyDescent="0.3">
      <c r="I87" s="8"/>
      <c r="J87" s="7"/>
      <c r="O87" s="8"/>
      <c r="P87" s="7"/>
      <c r="U87" s="8"/>
      <c r="V87" s="7"/>
      <c r="AA87" s="6"/>
    </row>
    <row r="88" spans="9:27" x14ac:dyDescent="0.3">
      <c r="I88" s="8"/>
      <c r="J88" s="7"/>
      <c r="O88" s="8"/>
      <c r="P88" s="7"/>
      <c r="U88" s="8"/>
      <c r="V88" s="7"/>
      <c r="AA88" s="6"/>
    </row>
    <row r="89" spans="9:27" x14ac:dyDescent="0.3">
      <c r="I89" s="8"/>
      <c r="J89" s="7"/>
      <c r="O89" s="8"/>
      <c r="P89" s="7"/>
      <c r="U89" s="8"/>
      <c r="V89" s="7"/>
      <c r="AA89" s="6"/>
    </row>
    <row r="90" spans="9:27" x14ac:dyDescent="0.3">
      <c r="I90" s="8"/>
      <c r="J90" s="7"/>
      <c r="O90" s="8"/>
      <c r="P90" s="7"/>
      <c r="U90" s="8"/>
      <c r="V90" s="7"/>
      <c r="AA90" s="6"/>
    </row>
    <row r="91" spans="9:27" x14ac:dyDescent="0.3">
      <c r="I91" s="8"/>
      <c r="J91" s="7"/>
      <c r="O91" s="8"/>
      <c r="P91" s="7"/>
      <c r="U91" s="8"/>
      <c r="V91" s="7"/>
      <c r="AA91" s="6"/>
    </row>
    <row r="92" spans="9:27" x14ac:dyDescent="0.3">
      <c r="I92" s="8"/>
      <c r="J92" s="7"/>
      <c r="O92" s="8"/>
      <c r="P92" s="7"/>
      <c r="U92" s="8"/>
      <c r="V92" s="7"/>
      <c r="AA92" s="6"/>
    </row>
    <row r="93" spans="9:27" x14ac:dyDescent="0.3">
      <c r="I93" s="8"/>
      <c r="J93" s="7"/>
      <c r="O93" s="8"/>
      <c r="P93" s="7"/>
      <c r="U93" s="8"/>
      <c r="V93" s="7"/>
      <c r="AA93" s="6"/>
    </row>
    <row r="94" spans="9:27" x14ac:dyDescent="0.3">
      <c r="I94" s="8"/>
      <c r="J94" s="7"/>
      <c r="O94" s="8"/>
      <c r="P94" s="7"/>
      <c r="U94" s="8"/>
      <c r="V94" s="7"/>
      <c r="AA94" s="6"/>
    </row>
    <row r="95" spans="9:27" x14ac:dyDescent="0.3">
      <c r="I95" s="8"/>
      <c r="J95" s="7"/>
      <c r="O95" s="8"/>
      <c r="P95" s="7"/>
      <c r="U95" s="8"/>
      <c r="V95" s="7"/>
      <c r="AA95" s="6"/>
    </row>
    <row r="96" spans="9:27" x14ac:dyDescent="0.3">
      <c r="I96" s="8"/>
      <c r="J96" s="7"/>
      <c r="O96" s="8"/>
      <c r="P96" s="7"/>
      <c r="U96" s="8"/>
      <c r="V96" s="7"/>
      <c r="AA96" s="6"/>
    </row>
    <row r="97" spans="9:27" x14ac:dyDescent="0.3">
      <c r="I97" s="8"/>
      <c r="J97" s="7"/>
      <c r="O97" s="8"/>
      <c r="P97" s="7"/>
      <c r="U97" s="8"/>
      <c r="V97" s="7"/>
      <c r="AA97" s="6"/>
    </row>
    <row r="98" spans="9:27" x14ac:dyDescent="0.3">
      <c r="I98" s="8"/>
      <c r="J98" s="7"/>
      <c r="O98" s="8"/>
      <c r="P98" s="7"/>
      <c r="U98" s="8"/>
      <c r="V98" s="7"/>
      <c r="AA98" s="6"/>
    </row>
    <row r="99" spans="9:27" x14ac:dyDescent="0.3">
      <c r="I99" s="8"/>
      <c r="J99" s="7"/>
      <c r="O99" s="8"/>
      <c r="P99" s="7"/>
      <c r="U99" s="8"/>
      <c r="V99" s="7"/>
      <c r="AA99" s="6"/>
    </row>
    <row r="100" spans="9:27" x14ac:dyDescent="0.3">
      <c r="I100" s="8"/>
      <c r="J100" s="7"/>
      <c r="O100" s="8"/>
      <c r="P100" s="7"/>
      <c r="U100" s="8"/>
      <c r="V100" s="7"/>
      <c r="AA100" s="6"/>
    </row>
    <row r="101" spans="9:27" x14ac:dyDescent="0.3">
      <c r="I101" s="8"/>
      <c r="J101" s="7"/>
      <c r="O101" s="8"/>
      <c r="P101" s="7"/>
      <c r="U101" s="8"/>
      <c r="V101" s="7"/>
      <c r="AA101" s="6"/>
    </row>
    <row r="102" spans="9:27" x14ac:dyDescent="0.3">
      <c r="I102" s="8"/>
      <c r="J102" s="7"/>
      <c r="O102" s="8"/>
      <c r="P102" s="7"/>
      <c r="U102" s="8"/>
      <c r="V102" s="7"/>
      <c r="AA102" s="6"/>
    </row>
    <row r="103" spans="9:27" x14ac:dyDescent="0.3">
      <c r="I103" s="8"/>
      <c r="J103" s="7"/>
      <c r="O103" s="8"/>
      <c r="P103" s="7"/>
      <c r="U103" s="8"/>
      <c r="V103" s="7"/>
      <c r="AA103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Estimation Forest Relay -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pabf</dc:creator>
  <cp:lastModifiedBy>pabf</cp:lastModifiedBy>
  <dcterms:created xsi:type="dcterms:W3CDTF">2022-11-05T05:22:23Z</dcterms:created>
  <dcterms:modified xsi:type="dcterms:W3CDTF">2022-11-05T05:30:07Z</dcterms:modified>
</cp:coreProperties>
</file>